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一等奖" sheetId="3" r:id="rId1"/>
    <sheet name="二等奖" sheetId="2" r:id="rId2"/>
    <sheet name="三等奖" sheetId="1" r:id="rId3"/>
  </sheets>
  <definedNames>
    <definedName name="_xlnm._FilterDatabase" localSheetId="0" hidden="1">一等奖!$A$3:$J$7</definedName>
    <definedName name="_xlnm._FilterDatabase" localSheetId="1" hidden="1">二等奖!$A$3:$J$23</definedName>
    <definedName name="_xlnm._FilterDatabase" localSheetId="2" hidden="1">三等奖!$A$3:$J$40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F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论文发表的期刊名称</t>
        </r>
      </text>
    </comment>
  </commentList>
</comments>
</file>

<file path=xl/sharedStrings.xml><?xml version="1.0" encoding="utf-8"?>
<sst xmlns="http://schemas.openxmlformats.org/spreadsheetml/2006/main" count="424" uniqueCount="204">
  <si>
    <r>
      <rPr>
        <b/>
        <sz val="16"/>
        <color rgb="FF000000"/>
        <rFont val="宋体"/>
        <charset val="134"/>
      </rPr>
      <t>中国地质大学（北京）</t>
    </r>
    <r>
      <rPr>
        <b/>
        <sz val="16"/>
        <color rgb="FF000000"/>
        <rFont val="Calibri"/>
        <charset val="134"/>
      </rPr>
      <t>2026</t>
    </r>
    <r>
      <rPr>
        <b/>
        <sz val="16"/>
        <color rgb="FF000000"/>
        <rFont val="宋体"/>
        <charset val="134"/>
      </rPr>
      <t>年研究生科研激励项目拟获奖公示名单</t>
    </r>
  </si>
  <si>
    <r>
      <rPr>
        <sz val="14"/>
        <color rgb="FF000000"/>
        <rFont val="宋体"/>
        <charset val="134"/>
      </rPr>
      <t>一等奖（</t>
    </r>
    <r>
      <rPr>
        <sz val="14"/>
        <color rgb="FF000000"/>
        <rFont val="Calibri"/>
        <charset val="134"/>
      </rPr>
      <t xml:space="preserve">   1  </t>
    </r>
    <r>
      <rPr>
        <sz val="14"/>
        <color rgb="FF000000"/>
        <rFont val="宋体"/>
        <charset val="134"/>
      </rPr>
      <t>人 ）</t>
    </r>
  </si>
  <si>
    <t>序号</t>
  </si>
  <si>
    <t>学号</t>
  </si>
  <si>
    <t>姓名</t>
  </si>
  <si>
    <t>学院</t>
  </si>
  <si>
    <t>成果名称</t>
  </si>
  <si>
    <t>成果载体</t>
  </si>
  <si>
    <t>成果发表时间</t>
  </si>
  <si>
    <t>成果类型</t>
  </si>
  <si>
    <t>积分</t>
  </si>
  <si>
    <t>总积分</t>
  </si>
  <si>
    <t>3********1</t>
  </si>
  <si>
    <r>
      <rPr>
        <sz val="11"/>
        <color rgb="FF000000"/>
        <rFont val="宋体"/>
        <charset val="134"/>
      </rPr>
      <t>李克新</t>
    </r>
  </si>
  <si>
    <r>
      <rPr>
        <sz val="11"/>
        <color indexed="8"/>
        <rFont val="宋体"/>
        <charset val="134"/>
      </rPr>
      <t>水资源与环境学院</t>
    </r>
  </si>
  <si>
    <t>Activating silicic gangue tailings via high-Ca\/Si ratio all-solid-waste cementitious materials: Constructing low-carbon, high-performance cemented backfill and mechanisms</t>
  </si>
  <si>
    <t>Minerals Engineering</t>
  </si>
  <si>
    <r>
      <rPr>
        <sz val="11"/>
        <color indexed="8"/>
        <rFont val="Calibri"/>
        <charset val="134"/>
      </rPr>
      <t xml:space="preserve">2026 </t>
    </r>
    <r>
      <rPr>
        <sz val="11"/>
        <color indexed="8"/>
        <rFont val="宋体"/>
        <charset val="134"/>
      </rPr>
      <t>年</t>
    </r>
    <r>
      <rPr>
        <sz val="11"/>
        <color indexed="8"/>
        <rFont val="Calibri"/>
        <charset val="134"/>
      </rPr>
      <t xml:space="preserve"> 01 </t>
    </r>
    <r>
      <rPr>
        <sz val="11"/>
        <color indexed="8"/>
        <rFont val="宋体"/>
        <charset val="134"/>
      </rPr>
      <t>月</t>
    </r>
  </si>
  <si>
    <r>
      <rPr>
        <sz val="11"/>
        <color indexed="8"/>
        <rFont val="宋体"/>
        <charset val="134"/>
      </rPr>
      <t>标志性期刊目录</t>
    </r>
    <r>
      <rPr>
        <sz val="11"/>
        <color indexed="8"/>
        <rFont val="Calibri"/>
        <charset val="134"/>
      </rPr>
      <t>D</t>
    </r>
    <r>
      <rPr>
        <sz val="11"/>
        <color indexed="8"/>
        <rFont val="宋体"/>
        <charset val="134"/>
      </rPr>
      <t>区论文（</t>
    </r>
    <r>
      <rPr>
        <sz val="11"/>
        <color indexed="8"/>
        <rFont val="Calibri"/>
        <charset val="134"/>
      </rPr>
      <t>Q2</t>
    </r>
    <r>
      <rPr>
        <sz val="11"/>
        <color indexed="8"/>
        <rFont val="宋体"/>
        <charset val="134"/>
      </rPr>
      <t>）</t>
    </r>
  </si>
  <si>
    <r>
      <rPr>
        <sz val="11"/>
        <color indexed="8"/>
        <rFont val="Calibri"/>
        <charset val="134"/>
      </rPr>
      <t>Journal of Environmental Chemical Engineering</t>
    </r>
    <r>
      <rPr>
        <sz val="11"/>
        <color indexed="8"/>
        <rFont val="宋体"/>
        <charset val="134"/>
      </rPr>
      <t>期刊审稿人</t>
    </r>
  </si>
  <si>
    <r>
      <rPr>
        <sz val="11"/>
        <color indexed="8"/>
        <rFont val="宋体"/>
        <charset val="134"/>
      </rPr>
      <t>国际重要学术期刊（</t>
    </r>
    <r>
      <rPr>
        <sz val="11"/>
        <color indexed="8"/>
        <rFont val="Calibri"/>
        <charset val="134"/>
      </rPr>
      <t>SCI\/SSCI</t>
    </r>
    <r>
      <rPr>
        <sz val="11"/>
        <color indexed="8"/>
        <rFont val="宋体"/>
        <charset val="134"/>
      </rPr>
      <t>）审稿人</t>
    </r>
  </si>
  <si>
    <r>
      <rPr>
        <sz val="11"/>
        <color indexed="8"/>
        <rFont val="Calibri"/>
        <charset val="134"/>
      </rPr>
      <t xml:space="preserve">2025 </t>
    </r>
    <r>
      <rPr>
        <sz val="11"/>
        <color indexed="8"/>
        <rFont val="宋体"/>
        <charset val="134"/>
      </rPr>
      <t>年</t>
    </r>
    <r>
      <rPr>
        <sz val="11"/>
        <color indexed="8"/>
        <rFont val="Calibri"/>
        <charset val="134"/>
      </rPr>
      <t xml:space="preserve"> 12 </t>
    </r>
    <r>
      <rPr>
        <sz val="11"/>
        <color indexed="8"/>
        <rFont val="宋体"/>
        <charset val="134"/>
      </rPr>
      <t>月</t>
    </r>
  </si>
  <si>
    <r>
      <rPr>
        <sz val="11"/>
        <color indexed="8"/>
        <rFont val="宋体"/>
        <charset val="134"/>
      </rPr>
      <t>国际重要学术组织成员、国际重要学术期刊（</t>
    </r>
    <r>
      <rPr>
        <sz val="11"/>
        <color indexed="8"/>
        <rFont val="Calibri"/>
        <charset val="134"/>
      </rPr>
      <t>SCI/SSCI</t>
    </r>
    <r>
      <rPr>
        <sz val="11"/>
        <color indexed="8"/>
        <rFont val="宋体"/>
        <charset val="134"/>
      </rPr>
      <t>）审稿人</t>
    </r>
  </si>
  <si>
    <t>Design of low carbon all-solid waste cementitious materials based on precursors of hydration reaction-generating phases</t>
  </si>
  <si>
    <t>Construction and Building Materials</t>
  </si>
  <si>
    <r>
      <rPr>
        <sz val="11"/>
        <color indexed="8"/>
        <rFont val="Calibri"/>
        <charset val="134"/>
      </rPr>
      <t xml:space="preserve">2025 </t>
    </r>
    <r>
      <rPr>
        <sz val="11"/>
        <color indexed="8"/>
        <rFont val="宋体"/>
        <charset val="134"/>
      </rPr>
      <t>年</t>
    </r>
    <r>
      <rPr>
        <sz val="11"/>
        <color indexed="8"/>
        <rFont val="Calibri"/>
        <charset val="134"/>
      </rPr>
      <t xml:space="preserve"> 09 </t>
    </r>
    <r>
      <rPr>
        <sz val="11"/>
        <color indexed="8"/>
        <rFont val="宋体"/>
        <charset val="134"/>
      </rPr>
      <t>月</t>
    </r>
  </si>
  <si>
    <r>
      <rPr>
        <sz val="11"/>
        <color indexed="8"/>
        <rFont val="宋体"/>
        <charset val="134"/>
      </rPr>
      <t>标志性期刊目录</t>
    </r>
    <r>
      <rPr>
        <sz val="11"/>
        <color indexed="8"/>
        <rFont val="Calibri"/>
        <charset val="134"/>
      </rPr>
      <t>C</t>
    </r>
    <r>
      <rPr>
        <sz val="11"/>
        <color indexed="8"/>
        <rFont val="宋体"/>
        <charset val="134"/>
      </rPr>
      <t>区论文（</t>
    </r>
    <r>
      <rPr>
        <sz val="11"/>
        <color indexed="8"/>
        <rFont val="Calibri"/>
        <charset val="134"/>
      </rPr>
      <t>Q1</t>
    </r>
    <r>
      <rPr>
        <sz val="11"/>
        <color indexed="8"/>
        <rFont val="宋体"/>
        <charset val="134"/>
      </rPr>
      <t>）</t>
    </r>
  </si>
  <si>
    <t>Divergent reaction paths in high-Ca\/Si alkali-activated backfill: Reconstitutive activation of Silica-rich vs. Incremental optimization of Calcium-rich tailings</t>
  </si>
  <si>
    <r>
      <rPr>
        <sz val="11"/>
        <color indexed="8"/>
        <rFont val="Calibri"/>
        <charset val="134"/>
      </rPr>
      <t xml:space="preserve">2026 </t>
    </r>
    <r>
      <rPr>
        <sz val="11"/>
        <color indexed="8"/>
        <rFont val="宋体"/>
        <charset val="134"/>
      </rPr>
      <t>年</t>
    </r>
    <r>
      <rPr>
        <sz val="11"/>
        <color indexed="8"/>
        <rFont val="Calibri"/>
        <charset val="134"/>
      </rPr>
      <t xml:space="preserve"> 04 </t>
    </r>
    <r>
      <rPr>
        <sz val="11"/>
        <color indexed="8"/>
        <rFont val="宋体"/>
        <charset val="134"/>
      </rPr>
      <t>月</t>
    </r>
  </si>
  <si>
    <r>
      <rPr>
        <sz val="14"/>
        <color rgb="FF000000"/>
        <rFont val="宋体"/>
        <charset val="134"/>
      </rPr>
      <t>二等奖（</t>
    </r>
    <r>
      <rPr>
        <sz val="14"/>
        <color rgb="FF000000"/>
        <rFont val="Calibri"/>
        <charset val="134"/>
      </rPr>
      <t xml:space="preserve">  14  </t>
    </r>
    <r>
      <rPr>
        <sz val="14"/>
        <color rgb="FF000000"/>
        <rFont val="宋体"/>
        <charset val="134"/>
      </rPr>
      <t>人 ）</t>
    </r>
  </si>
  <si>
    <t>2********4</t>
  </si>
  <si>
    <r>
      <rPr>
        <sz val="11"/>
        <color rgb="FF000000"/>
        <rFont val="宋体"/>
        <charset val="134"/>
      </rPr>
      <t>庞曦</t>
    </r>
  </si>
  <si>
    <t>FreezeThaw Cycling Accelerates Microbial Reduction and Immobilization of Vanadium(V) in Groundwater</t>
  </si>
  <si>
    <t>Environmental Science &amp; Technology</t>
  </si>
  <si>
    <r>
      <rPr>
        <sz val="11"/>
        <color indexed="8"/>
        <rFont val="Calibri"/>
        <charset val="134"/>
      </rPr>
      <t xml:space="preserve">2025 </t>
    </r>
    <r>
      <rPr>
        <sz val="11"/>
        <color indexed="8"/>
        <rFont val="宋体"/>
        <charset val="134"/>
      </rPr>
      <t>年</t>
    </r>
    <r>
      <rPr>
        <sz val="11"/>
        <color indexed="8"/>
        <rFont val="Calibri"/>
        <charset val="134"/>
      </rPr>
      <t xml:space="preserve"> 11 </t>
    </r>
    <r>
      <rPr>
        <sz val="11"/>
        <color indexed="8"/>
        <rFont val="宋体"/>
        <charset val="134"/>
      </rPr>
      <t>月</t>
    </r>
  </si>
  <si>
    <r>
      <rPr>
        <sz val="11"/>
        <color indexed="8"/>
        <rFont val="宋体"/>
        <charset val="134"/>
      </rPr>
      <t>标志性期刊目录</t>
    </r>
    <r>
      <rPr>
        <sz val="11"/>
        <color indexed="8"/>
        <rFont val="Calibri"/>
        <charset val="134"/>
      </rPr>
      <t>B</t>
    </r>
    <r>
      <rPr>
        <sz val="11"/>
        <color indexed="8"/>
        <rFont val="宋体"/>
        <charset val="134"/>
      </rPr>
      <t>区论文</t>
    </r>
  </si>
  <si>
    <t>2********5</t>
  </si>
  <si>
    <r>
      <rPr>
        <sz val="11"/>
        <color rgb="FF000000"/>
        <rFont val="宋体"/>
        <charset val="134"/>
      </rPr>
      <t>彭思源</t>
    </r>
  </si>
  <si>
    <t>Co Single-Atom-Anchored Carbon Nitride Quantum Dots Activate Peroxymonosulfate for Efficient Tetracycline Degradation</t>
  </si>
  <si>
    <t>Journal of Materials Chemistry A</t>
  </si>
  <si>
    <t>3********8</t>
  </si>
  <si>
    <r>
      <rPr>
        <sz val="11"/>
        <color rgb="FF000000"/>
        <rFont val="宋体"/>
        <charset val="134"/>
      </rPr>
      <t>唐旭霖</t>
    </r>
  </si>
  <si>
    <t>A power-law relationship between bulk modulus and permeability in fractured sandstone: Insights from tidal analysis</t>
  </si>
  <si>
    <t>Engineering Geology</t>
  </si>
  <si>
    <t>3********4</t>
  </si>
  <si>
    <r>
      <rPr>
        <sz val="11"/>
        <color rgb="FF000000"/>
        <rFont val="宋体"/>
        <charset val="134"/>
      </rPr>
      <t>曹元元</t>
    </r>
  </si>
  <si>
    <r>
      <rPr>
        <sz val="11"/>
        <color indexed="8"/>
        <rFont val="Calibri"/>
        <charset val="134"/>
      </rPr>
      <t>Environmental Research</t>
    </r>
    <r>
      <rPr>
        <sz val="11"/>
        <color indexed="8"/>
        <rFont val="宋体"/>
        <charset val="134"/>
      </rPr>
      <t>审稿人</t>
    </r>
  </si>
  <si>
    <t>Dissolved organic matter proxies for tracing microplastics and phthalates in  urbanized rivers: Fluorescence and molecular insights</t>
  </si>
  <si>
    <t>Journal of Hazardous Materials</t>
  </si>
  <si>
    <r>
      <rPr>
        <sz val="11"/>
        <color rgb="FF000000"/>
        <rFont val="宋体"/>
        <charset val="134"/>
      </rPr>
      <t>何冠儒</t>
    </r>
  </si>
  <si>
    <t>Stabilizing aquifer permeability time series via parameter sensitivity  optimization in groundwater tidal analysis</t>
  </si>
  <si>
    <t>Journal of Hydrology</t>
  </si>
  <si>
    <t>Permanent Hydraulic and Poroelastic Property Changes in a Deep Aquifer Triggered by the Distant Tohoku Earthquake</t>
  </si>
  <si>
    <t>Geophysical Research Letters</t>
  </si>
  <si>
    <r>
      <rPr>
        <sz val="11"/>
        <color indexed="8"/>
        <rFont val="Calibri"/>
        <charset val="134"/>
      </rPr>
      <t xml:space="preserve">2026 </t>
    </r>
    <r>
      <rPr>
        <sz val="11"/>
        <color indexed="8"/>
        <rFont val="宋体"/>
        <charset val="134"/>
      </rPr>
      <t>年</t>
    </r>
    <r>
      <rPr>
        <sz val="11"/>
        <color indexed="8"/>
        <rFont val="Calibri"/>
        <charset val="134"/>
      </rPr>
      <t xml:space="preserve"> 03 </t>
    </r>
    <r>
      <rPr>
        <sz val="11"/>
        <color indexed="8"/>
        <rFont val="宋体"/>
        <charset val="134"/>
      </rPr>
      <t>月</t>
    </r>
  </si>
  <si>
    <t>3********0</t>
  </si>
  <si>
    <r>
      <rPr>
        <sz val="11"/>
        <color rgb="FF000000"/>
        <rFont val="宋体"/>
        <charset val="134"/>
      </rPr>
      <t>乔志远</t>
    </r>
  </si>
  <si>
    <t>Vadose Zone Geochemical Heterogeneity Governs Vertical Microbial Assembly in Lakeshore Agricultural Lands</t>
  </si>
  <si>
    <t>Journal of Geophysical Research: Biogeosciences</t>
  </si>
  <si>
    <r>
      <rPr>
        <sz val="11"/>
        <color indexed="8"/>
        <rFont val="Calibri"/>
        <charset val="134"/>
      </rPr>
      <t xml:space="preserve">2025 </t>
    </r>
    <r>
      <rPr>
        <sz val="11"/>
        <color indexed="8"/>
        <rFont val="宋体"/>
        <charset val="134"/>
      </rPr>
      <t>年</t>
    </r>
    <r>
      <rPr>
        <sz val="11"/>
        <color indexed="8"/>
        <rFont val="Calibri"/>
        <charset val="134"/>
      </rPr>
      <t xml:space="preserve"> 07 </t>
    </r>
    <r>
      <rPr>
        <sz val="11"/>
        <color indexed="8"/>
        <rFont val="宋体"/>
        <charset val="134"/>
      </rPr>
      <t>月</t>
    </r>
  </si>
  <si>
    <t>3********7</t>
  </si>
  <si>
    <r>
      <rPr>
        <sz val="11"/>
        <color rgb="FF000000"/>
        <rFont val="宋体"/>
        <charset val="134"/>
      </rPr>
      <t>安宁</t>
    </r>
  </si>
  <si>
    <t>Dynamic Co(II)\/Co(III) Cycle Driven by Outer- and Inner-Sphere Electron Transfer for Sustained Peroxymonosulfate Activation</t>
  </si>
  <si>
    <r>
      <rPr>
        <sz val="11"/>
        <color indexed="8"/>
        <rFont val="Calibri"/>
        <charset val="134"/>
      </rPr>
      <t xml:space="preserve">2025 </t>
    </r>
    <r>
      <rPr>
        <sz val="11"/>
        <color indexed="8"/>
        <rFont val="宋体"/>
        <charset val="134"/>
      </rPr>
      <t>年</t>
    </r>
    <r>
      <rPr>
        <sz val="11"/>
        <color indexed="8"/>
        <rFont val="Calibri"/>
        <charset val="134"/>
      </rPr>
      <t xml:space="preserve"> 08 </t>
    </r>
    <r>
      <rPr>
        <sz val="11"/>
        <color indexed="8"/>
        <rFont val="宋体"/>
        <charset val="134"/>
      </rPr>
      <t>月</t>
    </r>
  </si>
  <si>
    <r>
      <rPr>
        <sz val="11"/>
        <color rgb="FF000000"/>
        <rFont val="宋体"/>
        <charset val="134"/>
      </rPr>
      <t>苏正旗</t>
    </r>
  </si>
  <si>
    <t>Microbial Transformation of Humic Acid Components Modulates Reduction of Structurally Bound As(V) via Electron Shuttling</t>
  </si>
  <si>
    <r>
      <rPr>
        <sz val="11"/>
        <color indexed="8"/>
        <rFont val="Calibri"/>
        <charset val="134"/>
      </rPr>
      <t xml:space="preserve">2026 </t>
    </r>
    <r>
      <rPr>
        <sz val="11"/>
        <color indexed="8"/>
        <rFont val="宋体"/>
        <charset val="134"/>
      </rPr>
      <t>年</t>
    </r>
    <r>
      <rPr>
        <sz val="11"/>
        <color indexed="8"/>
        <rFont val="Calibri"/>
        <charset val="134"/>
      </rPr>
      <t xml:space="preserve"> 05 </t>
    </r>
    <r>
      <rPr>
        <sz val="11"/>
        <color indexed="8"/>
        <rFont val="宋体"/>
        <charset val="134"/>
      </rPr>
      <t>月</t>
    </r>
  </si>
  <si>
    <r>
      <rPr>
        <sz val="11"/>
        <color rgb="FF000000"/>
        <rFont val="宋体"/>
        <charset val="134"/>
      </rPr>
      <t>王琛煜</t>
    </r>
  </si>
  <si>
    <t>Quantifying spatial variability in mine water sources using hydrochemistry, stable isotopes, geophysical exploration and machine learning: implications for mine water security</t>
  </si>
  <si>
    <t>Environmental Earth Sciences</t>
  </si>
  <si>
    <r>
      <rPr>
        <sz val="11"/>
        <color indexed="8"/>
        <rFont val="宋体"/>
        <charset val="134"/>
      </rPr>
      <t>在除上述之外的其他期刊上发表的</t>
    </r>
    <r>
      <rPr>
        <sz val="11"/>
        <color indexed="8"/>
        <rFont val="Calibri"/>
        <charset val="134"/>
      </rPr>
      <t>SCI/SSCI</t>
    </r>
    <r>
      <rPr>
        <sz val="11"/>
        <color indexed="8"/>
        <rFont val="宋体"/>
        <charset val="134"/>
      </rPr>
      <t>学术成果</t>
    </r>
  </si>
  <si>
    <r>
      <rPr>
        <sz val="11"/>
        <color indexed="8"/>
        <rFont val="Calibri"/>
        <charset val="134"/>
      </rPr>
      <t>Journal of Environmental Management</t>
    </r>
    <r>
      <rPr>
        <sz val="11"/>
        <color indexed="8"/>
        <rFont val="宋体"/>
        <charset val="134"/>
      </rPr>
      <t>期刊审稿人</t>
    </r>
  </si>
  <si>
    <t>Iron-sulfur biogeochemical coupling drives subsurface mobilization of Fe and SO in mining groundwaters: Multi-isotope (Sr, Fe, S, O, H) evidence</t>
  </si>
  <si>
    <t>JOURNAL OF HAZARDOUS MATERIALS</t>
  </si>
  <si>
    <r>
      <rPr>
        <sz val="11"/>
        <color rgb="FF000000"/>
        <rFont val="宋体"/>
        <charset val="134"/>
      </rPr>
      <t>史国森</t>
    </r>
  </si>
  <si>
    <t>Runoff Response to Climate and Landscape Changes Under Variable Fraction of Snowfall in Precipitation</t>
  </si>
  <si>
    <t>WATER RESOURCES RESEARCH</t>
  </si>
  <si>
    <r>
      <rPr>
        <sz val="11"/>
        <color rgb="FF000000"/>
        <rFont val="Calibri"/>
        <charset val="134"/>
      </rPr>
      <t xml:space="preserve">2025 </t>
    </r>
    <r>
      <rPr>
        <sz val="11"/>
        <color rgb="FF000000"/>
        <rFont val="宋体"/>
        <charset val="134"/>
      </rPr>
      <t>年</t>
    </r>
    <r>
      <rPr>
        <sz val="11"/>
        <color rgb="FF000000"/>
        <rFont val="Calibri"/>
        <charset val="134"/>
      </rPr>
      <t xml:space="preserve"> 11 </t>
    </r>
    <r>
      <rPr>
        <sz val="11"/>
        <color rgb="FF000000"/>
        <rFont val="宋体"/>
        <charset val="134"/>
      </rPr>
      <t>月</t>
    </r>
  </si>
  <si>
    <t>3********9</t>
  </si>
  <si>
    <r>
      <rPr>
        <sz val="11"/>
        <color rgb="FF000000"/>
        <rFont val="宋体"/>
        <charset val="134"/>
      </rPr>
      <t>牛然</t>
    </r>
  </si>
  <si>
    <t>Rock moisture dynamics in sandstone caves responsible for weathering:  Field observations and numerical modeling</t>
  </si>
  <si>
    <r>
      <rPr>
        <sz val="11"/>
        <color indexed="8"/>
        <rFont val="Calibri"/>
        <charset val="134"/>
      </rPr>
      <t xml:space="preserve">2025 </t>
    </r>
    <r>
      <rPr>
        <sz val="11"/>
        <color indexed="8"/>
        <rFont val="宋体"/>
        <charset val="134"/>
      </rPr>
      <t>年</t>
    </r>
    <r>
      <rPr>
        <sz val="11"/>
        <color indexed="8"/>
        <rFont val="Calibri"/>
        <charset val="134"/>
      </rPr>
      <t xml:space="preserve"> 06 </t>
    </r>
    <r>
      <rPr>
        <sz val="11"/>
        <color indexed="8"/>
        <rFont val="宋体"/>
        <charset val="134"/>
      </rPr>
      <t>月</t>
    </r>
  </si>
  <si>
    <r>
      <rPr>
        <sz val="11"/>
        <color rgb="FF000000"/>
        <rFont val="宋体"/>
        <charset val="134"/>
      </rPr>
      <t>曹旭</t>
    </r>
  </si>
  <si>
    <t>Beyond conventional indices: A novel fluorescence intensity ratio to decipher nitrate signatures in anthropogenic groundwater recharge systems</t>
  </si>
  <si>
    <t>3********5</t>
  </si>
  <si>
    <r>
      <rPr>
        <sz val="11"/>
        <color rgb="FF000000"/>
        <rFont val="宋体"/>
        <charset val="134"/>
      </rPr>
      <t>刘泽宇</t>
    </r>
  </si>
  <si>
    <t>Ytterbium-incorporated porphyrin nanostructuremodified carbon electrodes for ultra-sensitive detection of lead ions in water environments</t>
  </si>
  <si>
    <r>
      <rPr>
        <sz val="11"/>
        <color rgb="FF000000"/>
        <rFont val="宋体"/>
        <charset val="134"/>
      </rPr>
      <t>王国宇</t>
    </r>
  </si>
  <si>
    <t>Simulation of Active Layer Thickness Based on Multi-Source Remote Sensing Data and Integrated Machine Learning Models: A Case Study of the Qinghai-Tibet Plateau</t>
  </si>
  <si>
    <t>Remote Sensing</t>
  </si>
  <si>
    <r>
      <rPr>
        <sz val="11"/>
        <color rgb="FF000000"/>
        <rFont val="Calibri"/>
        <charset val="134"/>
      </rPr>
      <t xml:space="preserve">2025 </t>
    </r>
    <r>
      <rPr>
        <sz val="11"/>
        <color rgb="FF000000"/>
        <rFont val="宋体"/>
        <charset val="134"/>
      </rPr>
      <t>年</t>
    </r>
    <r>
      <rPr>
        <sz val="11"/>
        <color rgb="FF000000"/>
        <rFont val="Calibri"/>
        <charset val="134"/>
      </rPr>
      <t xml:space="preserve"> 06 </t>
    </r>
    <r>
      <rPr>
        <sz val="11"/>
        <color rgb="FF000000"/>
        <rFont val="宋体"/>
        <charset val="134"/>
      </rPr>
      <t>月</t>
    </r>
  </si>
  <si>
    <r>
      <rPr>
        <sz val="11"/>
        <color indexed="8"/>
        <rFont val="Calibri"/>
        <charset val="134"/>
      </rPr>
      <t>Journal of Climate</t>
    </r>
    <r>
      <rPr>
        <sz val="11"/>
        <color indexed="8"/>
        <rFont val="宋体"/>
        <charset val="134"/>
      </rPr>
      <t>审稿人</t>
    </r>
  </si>
  <si>
    <t>Snow Depth Downscaling Retrieval Based on Spatial-Environment XGBoost Model: A Case Study of the Arid Region of Northwest China</t>
  </si>
  <si>
    <t>IEEE Transactions on Geoscience and Remote Sensing</t>
  </si>
  <si>
    <r>
      <t xml:space="preserve">三等奖（ </t>
    </r>
    <r>
      <rPr>
        <sz val="14"/>
        <color rgb="FF000000"/>
        <rFont val="Calibri"/>
        <charset val="134"/>
      </rPr>
      <t xml:space="preserve"> 33</t>
    </r>
    <r>
      <rPr>
        <sz val="14"/>
        <color rgb="FF000000"/>
        <rFont val="宋体"/>
        <charset val="134"/>
      </rPr>
      <t>人 ）</t>
    </r>
  </si>
  <si>
    <r>
      <rPr>
        <sz val="11"/>
        <color rgb="FF000000"/>
        <rFont val="宋体"/>
        <charset val="134"/>
      </rPr>
      <t>王政达</t>
    </r>
  </si>
  <si>
    <t>Efficient removal of nitrogen and phosphorus contamination in urban stormwater by coupling woodchips with zero-valent iron</t>
  </si>
  <si>
    <t>Journal of Water Process Engineering</t>
  </si>
  <si>
    <t>Enhanced nitrogen and phosphorus removal in stormwater via multistage bioretention systems with reed and iron scrap</t>
  </si>
  <si>
    <t>Journal of Environmental Chemical Engineering</t>
  </si>
  <si>
    <t>2********7</t>
  </si>
  <si>
    <r>
      <rPr>
        <sz val="11"/>
        <color rgb="FF000000"/>
        <rFont val="宋体"/>
        <charset val="134"/>
      </rPr>
      <t>符佳美</t>
    </r>
  </si>
  <si>
    <t>Integrating Hydrogeochemical Characterization and Multivariate Statistics for the Source Identification and Health risk assessment of Groundwater Pollution in the Ze Zhou Basin, No</t>
  </si>
  <si>
    <t>Environmental Pollution</t>
  </si>
  <si>
    <r>
      <rPr>
        <sz val="11"/>
        <color indexed="8"/>
        <rFont val="Calibri"/>
        <charset val="134"/>
      </rPr>
      <t xml:space="preserve">2025 </t>
    </r>
    <r>
      <rPr>
        <sz val="11"/>
        <color indexed="8"/>
        <rFont val="宋体"/>
        <charset val="134"/>
      </rPr>
      <t>年</t>
    </r>
    <r>
      <rPr>
        <sz val="11"/>
        <color indexed="8"/>
        <rFont val="Calibri"/>
        <charset val="134"/>
      </rPr>
      <t xml:space="preserve"> 10 </t>
    </r>
    <r>
      <rPr>
        <sz val="11"/>
        <color indexed="8"/>
        <rFont val="宋体"/>
        <charset val="134"/>
      </rPr>
      <t>月</t>
    </r>
  </si>
  <si>
    <t>2********9</t>
  </si>
  <si>
    <r>
      <rPr>
        <sz val="11"/>
        <color indexed="8"/>
        <rFont val="宋体"/>
        <charset val="134"/>
      </rPr>
      <t>赵江熳</t>
    </r>
  </si>
  <si>
    <t>Electro-responsive PVA\/PAMPS hydrogel draw agents for high-flux forward osmosis desalination with efficient regeneration</t>
  </si>
  <si>
    <t>Environmental Research</t>
  </si>
  <si>
    <t>2********0</t>
  </si>
  <si>
    <r>
      <rPr>
        <sz val="11"/>
        <color indexed="8"/>
        <rFont val="宋体"/>
        <charset val="134"/>
      </rPr>
      <t>刘梓庭</t>
    </r>
  </si>
  <si>
    <t>Synergistic and competitive interactions between solid carbon sources and current-driven sulfate reduction in a single-chamber microbial electrolysis cell</t>
  </si>
  <si>
    <t>2********3</t>
  </si>
  <si>
    <r>
      <rPr>
        <sz val="11"/>
        <color indexed="8"/>
        <rFont val="宋体"/>
        <charset val="134"/>
      </rPr>
      <t>张惠翔</t>
    </r>
  </si>
  <si>
    <t>Disentangling the Fe species-dependent electron donating capacity and  abiotic reduction capacity towards nitrobenzene of the sediment cores</t>
  </si>
  <si>
    <t>Environment international</t>
  </si>
  <si>
    <r>
      <rPr>
        <sz val="11"/>
        <color indexed="8"/>
        <rFont val="宋体"/>
        <charset val="134"/>
      </rPr>
      <t>王玉龙</t>
    </r>
  </si>
  <si>
    <t>Electrostimulation enhances nitrate removal and mitigates nitrite accumulation from denitrification-induced alkalization</t>
  </si>
  <si>
    <r>
      <rPr>
        <sz val="11"/>
        <color indexed="8"/>
        <rFont val="宋体"/>
        <charset val="134"/>
      </rPr>
      <t>岳少彤</t>
    </r>
  </si>
  <si>
    <t xml:space="preserve"> Highly efficient detection of tetravalent selenium in water using manganese dioxide  and copper nanoparticles modified glassy carbon electrode</t>
  </si>
  <si>
    <t>MICROCHEMICAL JOURNAL</t>
  </si>
  <si>
    <r>
      <rPr>
        <sz val="11"/>
        <color indexed="8"/>
        <rFont val="宋体"/>
        <charset val="134"/>
      </rPr>
      <t>杜澳澳</t>
    </r>
  </si>
  <si>
    <t>Impact of isolated mountains on groundwater hydrochemical evolution:  insight from isotopic and geochemical analysis</t>
  </si>
  <si>
    <r>
      <rPr>
        <sz val="11"/>
        <color indexed="8"/>
        <rFont val="宋体"/>
        <charset val="134"/>
      </rPr>
      <t>熊珞尧</t>
    </r>
  </si>
  <si>
    <t>Hydrogeochemical evolution mechanisms in a confined well induced by the May 6, 2018, Ms 5.3 Chengduo Earthquake, Qaidam Basin, northwest China.</t>
  </si>
  <si>
    <t>JOURNAL OF HYDROLOGY</t>
  </si>
  <si>
    <t>3********6</t>
  </si>
  <si>
    <r>
      <rPr>
        <sz val="11"/>
        <color rgb="FF000000"/>
        <rFont val="宋体"/>
        <charset val="134"/>
      </rPr>
      <t>唐垂云</t>
    </r>
  </si>
  <si>
    <t>Adsorption mechanism of simultaneous removal of Pb(II), Cd(II) and As(III) by magnetite-modified attapulgite</t>
  </si>
  <si>
    <t>Colloids and Surfaces A: Physicochemical and Engineering Aspects</t>
  </si>
  <si>
    <t>Fe-modified clay minerals enhances iron oxide transformation and microbial ecological succession for simultaneous stabilization of As, Pb, and Cd in smelting soils</t>
  </si>
  <si>
    <r>
      <rPr>
        <sz val="11"/>
        <color indexed="8"/>
        <rFont val="Calibri"/>
        <charset val="134"/>
      </rPr>
      <t xml:space="preserve">2026 </t>
    </r>
    <r>
      <rPr>
        <sz val="11"/>
        <color indexed="8"/>
        <rFont val="宋体"/>
        <charset val="134"/>
      </rPr>
      <t>年</t>
    </r>
    <r>
      <rPr>
        <sz val="11"/>
        <color indexed="8"/>
        <rFont val="Calibri"/>
        <charset val="134"/>
      </rPr>
      <t xml:space="preserve"> 02 </t>
    </r>
    <r>
      <rPr>
        <sz val="11"/>
        <color indexed="8"/>
        <rFont val="宋体"/>
        <charset val="134"/>
      </rPr>
      <t>月</t>
    </r>
  </si>
  <si>
    <t>3********3</t>
  </si>
  <si>
    <r>
      <rPr>
        <sz val="11"/>
        <color indexed="8"/>
        <rFont val="宋体"/>
        <charset val="134"/>
      </rPr>
      <t>陈晓睿</t>
    </r>
  </si>
  <si>
    <t>Taming the algal toxicity of black phosphorus nanosheets: Fulvic acid as both accomplice and antidote in aquatic environments</t>
  </si>
  <si>
    <t>Aquatic Toxicology</t>
  </si>
  <si>
    <r>
      <rPr>
        <sz val="11"/>
        <color indexed="8"/>
        <rFont val="宋体"/>
        <charset val="134"/>
      </rPr>
      <t>李静然</t>
    </r>
  </si>
  <si>
    <t>Efficient electrocatalytic removal of tetracycline by a MoS2\/Fe-Mn biochar three-dimensional particle electrode: Interfacial redox behavior and degradation mechanisms</t>
  </si>
  <si>
    <t>Separation and Purification Technology</t>
  </si>
  <si>
    <r>
      <rPr>
        <sz val="11"/>
        <color indexed="8"/>
        <rFont val="宋体"/>
        <charset val="134"/>
      </rPr>
      <t>刘瑶</t>
    </r>
  </si>
  <si>
    <t>Precisely Engineered CoOMn\/Co Sites in Cobalt Single-Atom Catalysts for Highly Sensitive Detection of As (III) in Water</t>
  </si>
  <si>
    <t>ACS Applied Materials &amp; Interfaces</t>
  </si>
  <si>
    <t>3********2</t>
  </si>
  <si>
    <r>
      <rPr>
        <sz val="11"/>
        <color indexed="8"/>
        <rFont val="宋体"/>
        <charset val="134"/>
      </rPr>
      <t>谭聪</t>
    </r>
  </si>
  <si>
    <t>Effect of humic acid on the transport of vanadium oxides nanoparticles in water saturated packed columns</t>
  </si>
  <si>
    <r>
      <rPr>
        <sz val="11"/>
        <color indexed="8"/>
        <rFont val="宋体"/>
        <charset val="134"/>
      </rPr>
      <t>孟行</t>
    </r>
  </si>
  <si>
    <t>Natural and anthropogenic controls on rare earth elements in groundwater:  Indicative significance for distinguishing agricultural and  urban-industrial impacts</t>
  </si>
  <si>
    <r>
      <rPr>
        <sz val="11"/>
        <color indexed="8"/>
        <rFont val="宋体"/>
        <charset val="134"/>
      </rPr>
      <t>庄思蝶</t>
    </r>
  </si>
  <si>
    <t>Tectonic controls on geochemical heterogeneity of hydrothermal fluids across the Eastern Tibetan Plateau fault system: Constraints from hydrochemistry and He-C isotopes</t>
  </si>
  <si>
    <t>Chemical Geology</t>
  </si>
  <si>
    <r>
      <rPr>
        <sz val="11"/>
        <color indexed="8"/>
        <rFont val="宋体"/>
        <charset val="134"/>
      </rPr>
      <t>詹永恒</t>
    </r>
  </si>
  <si>
    <t>Iron-bearing minerals maifanite and limonitum enhance sulfur-based autotrophic denitrification via a dual-function strategy: Bioactivity stimulation and in situ electron recycling</t>
  </si>
  <si>
    <t>3********40</t>
  </si>
  <si>
    <r>
      <rPr>
        <sz val="11"/>
        <color indexed="8"/>
        <rFont val="宋体"/>
        <charset val="134"/>
      </rPr>
      <t>李欣媛</t>
    </r>
  </si>
  <si>
    <t>Cross-kingdom microbial interaction influence groundwater resistomes under geogenic Cr stress: Importance of protists as a hidden player for antibiotic resistance</t>
  </si>
  <si>
    <t>Water Research</t>
  </si>
  <si>
    <r>
      <rPr>
        <sz val="11"/>
        <color indexed="8"/>
        <rFont val="宋体"/>
        <charset val="134"/>
      </rPr>
      <t>褚宴佳</t>
    </r>
  </si>
  <si>
    <r>
      <rPr>
        <sz val="11"/>
        <color indexed="8"/>
        <rFont val="宋体"/>
        <charset val="134"/>
      </rPr>
      <t>担任</t>
    </r>
    <r>
      <rPr>
        <sz val="11"/>
        <color indexed="8"/>
        <rFont val="Calibri"/>
        <charset val="134"/>
      </rPr>
      <t xml:space="preserve"> Water Research </t>
    </r>
    <r>
      <rPr>
        <sz val="11"/>
        <color indexed="8"/>
        <rFont val="宋体"/>
        <charset val="134"/>
      </rPr>
      <t>审稿人</t>
    </r>
  </si>
  <si>
    <r>
      <rPr>
        <sz val="11"/>
        <color indexed="8"/>
        <rFont val="宋体"/>
        <charset val="134"/>
      </rPr>
      <t>孙大鑫</t>
    </r>
  </si>
  <si>
    <t>Redefining multi-soil-layering systems: Structural innovation and sulfur-autotrophic denitrification for decentralized wastewater treatment</t>
  </si>
  <si>
    <t>Chemical Engineering Journal</t>
  </si>
  <si>
    <r>
      <rPr>
        <sz val="11"/>
        <color rgb="FF000000"/>
        <rFont val="宋体"/>
        <charset val="134"/>
      </rPr>
      <t>赵燕</t>
    </r>
  </si>
  <si>
    <t>Role of phosphorus-, silicon-, and potassium-solubilizing bacteria in the  phytoremediation of Cd, Pb, and Zn contaminated mine tailings</t>
  </si>
  <si>
    <t>Journal of Environmental Management</t>
  </si>
  <si>
    <t>Efficient removal of Cu2+, Pb2+, and Cd2+ by two magnetic biochar-montmorillonite composites and the application in synthetic wastewater</t>
  </si>
  <si>
    <r>
      <rPr>
        <sz val="11"/>
        <color indexed="8"/>
        <rFont val="宋体"/>
        <charset val="134"/>
      </rPr>
      <t>崔龙岩</t>
    </r>
  </si>
  <si>
    <t>Bi vacancies enhanced Bi2MoO6\/NH2-MIL-68(In) S-type heterojunction for  photocatalytic degradation of emerging pollutants: Interfacial charge  transfer mechanism and surface active</t>
  </si>
  <si>
    <t>Applied Catalysis B: Environment and Energy</t>
  </si>
  <si>
    <r>
      <rPr>
        <sz val="11"/>
        <color indexed="8"/>
        <rFont val="宋体"/>
        <charset val="134"/>
      </rPr>
      <t>王梦英</t>
    </r>
  </si>
  <si>
    <t>Mechanisms of naphthalene biodegradation in microalgal-bacterial co-culture systems: role of photosynthesis, antioxidant and extracellular polymeric substances</t>
  </si>
  <si>
    <t>Journal of Cleaner Production</t>
  </si>
  <si>
    <r>
      <rPr>
        <sz val="11"/>
        <color indexed="8"/>
        <rFont val="宋体"/>
        <charset val="134"/>
      </rPr>
      <t>虎翔</t>
    </r>
  </si>
  <si>
    <t>SCNC\/CNT-enhanced hierarchically porous hydrogel for efficient solar-driven desalination of seawater and high-salinity underground brines</t>
  </si>
  <si>
    <r>
      <rPr>
        <sz val="11"/>
        <color rgb="FF000000"/>
        <rFont val="宋体"/>
        <charset val="134"/>
      </rPr>
      <t>朱颖</t>
    </r>
  </si>
  <si>
    <t>Hydrogeochemical and hydrogeological controls on spatiotemporal dynamics of groundwater phosphorus in a Lake Basin</t>
  </si>
  <si>
    <t>Insights of the change characteristics of groundwater in ecological water replenishment area: a case of lower reach of the Yongding river, China</t>
  </si>
  <si>
    <t>Ecotoxicology and Environmental Safety</t>
  </si>
  <si>
    <r>
      <rPr>
        <sz val="11"/>
        <color indexed="8"/>
        <rFont val="宋体"/>
        <charset val="134"/>
      </rPr>
      <t>王宇豪</t>
    </r>
  </si>
  <si>
    <r>
      <rPr>
        <sz val="11"/>
        <color indexed="8"/>
        <rFont val="宋体"/>
        <charset val="134"/>
      </rPr>
      <t>中国西北地区流域干旱及其传播规律研究</t>
    </r>
  </si>
  <si>
    <r>
      <rPr>
        <sz val="11"/>
        <color indexed="8"/>
        <rFont val="宋体"/>
        <charset val="134"/>
      </rPr>
      <t>中国水利水电出版社</t>
    </r>
  </si>
  <si>
    <r>
      <rPr>
        <sz val="11"/>
        <color rgb="FF000000"/>
        <rFont val="宋体"/>
        <charset val="134"/>
      </rPr>
      <t>中、英文学术专著非第一作者</t>
    </r>
  </si>
  <si>
    <r>
      <rPr>
        <sz val="11"/>
        <color indexed="8"/>
        <rFont val="宋体"/>
        <charset val="134"/>
      </rPr>
      <t>杨靖仁</t>
    </r>
  </si>
  <si>
    <r>
      <rPr>
        <sz val="11"/>
        <color indexed="8"/>
        <rFont val="宋体"/>
        <charset val="134"/>
      </rPr>
      <t>国家级二等奖</t>
    </r>
  </si>
  <si>
    <r>
      <rPr>
        <sz val="11"/>
        <color indexed="8"/>
        <rFont val="Calibri"/>
        <charset val="134"/>
      </rPr>
      <t>“</t>
    </r>
    <r>
      <rPr>
        <sz val="11"/>
        <color indexed="8"/>
        <rFont val="宋体"/>
        <charset val="134"/>
      </rPr>
      <t>华为杯</t>
    </r>
    <r>
      <rPr>
        <sz val="11"/>
        <color indexed="8"/>
        <rFont val="Calibri"/>
        <charset val="134"/>
      </rPr>
      <t>”</t>
    </r>
    <r>
      <rPr>
        <sz val="11"/>
        <color indexed="8"/>
        <rFont val="宋体"/>
        <charset val="134"/>
      </rPr>
      <t>第二十二届中国研究生数学建模竞赛</t>
    </r>
  </si>
  <si>
    <r>
      <rPr>
        <sz val="11"/>
        <color rgb="FF000000"/>
        <rFont val="宋体"/>
        <charset val="134"/>
      </rPr>
      <t>全国性科技竞赛证书持有者</t>
    </r>
  </si>
  <si>
    <r>
      <rPr>
        <sz val="11"/>
        <color indexed="8"/>
        <rFont val="宋体"/>
        <charset val="134"/>
      </rPr>
      <t>孙浩伟</t>
    </r>
  </si>
  <si>
    <t>Machine learning models unravel contrasting enrichment of uranium and arsenic in groundwater from the Songnen Basin, China</t>
  </si>
  <si>
    <t xml:space="preserve"> Journal of Hydrology</t>
  </si>
  <si>
    <r>
      <rPr>
        <sz val="11"/>
        <color indexed="8"/>
        <rFont val="宋体"/>
        <charset val="134"/>
      </rPr>
      <t>付金茗</t>
    </r>
  </si>
  <si>
    <t xml:space="preserve">Solar-iron synergy driven degradation of p-chloroaniline in mine tailings  via persulfate\/percarbonate advanced oxidation: Mechanistic insights from  DFT calculations and toxicity </t>
  </si>
  <si>
    <t>3********01</t>
  </si>
  <si>
    <r>
      <rPr>
        <sz val="11"/>
        <color indexed="8"/>
        <rFont val="宋体"/>
        <charset val="134"/>
      </rPr>
      <t>陈腾</t>
    </r>
  </si>
  <si>
    <t>Charge allocation and mass transfer efficiency during hydrogen evolution reaction in high salinity neutral electrolyte</t>
  </si>
  <si>
    <t>2********1</t>
  </si>
  <si>
    <r>
      <rPr>
        <sz val="11"/>
        <color rgb="FF000000"/>
        <rFont val="宋体"/>
        <charset val="134"/>
      </rPr>
      <t>李诗琳</t>
    </r>
  </si>
  <si>
    <t>Adaptation to oxygen by sulfate-reducing bacteria: From defense and detoxification to energy</t>
  </si>
  <si>
    <r>
      <rPr>
        <sz val="11"/>
        <color rgb="FF000000"/>
        <rFont val="Calibri"/>
        <charset val="134"/>
      </rPr>
      <t xml:space="preserve">2026 </t>
    </r>
    <r>
      <rPr>
        <sz val="11"/>
        <color rgb="FF000000"/>
        <rFont val="宋体"/>
        <charset val="134"/>
      </rPr>
      <t>年</t>
    </r>
    <r>
      <rPr>
        <sz val="11"/>
        <color rgb="FF000000"/>
        <rFont val="Calibri"/>
        <charset val="134"/>
      </rPr>
      <t xml:space="preserve"> 03 </t>
    </r>
    <r>
      <rPr>
        <sz val="11"/>
        <color rgb="FF000000"/>
        <rFont val="宋体"/>
        <charset val="134"/>
      </rPr>
      <t>月</t>
    </r>
  </si>
  <si>
    <r>
      <rPr>
        <sz val="11"/>
        <color rgb="FF000000"/>
        <rFont val="宋体"/>
        <charset val="134"/>
      </rPr>
      <t>标志性期刊目录</t>
    </r>
    <r>
      <rPr>
        <sz val="11"/>
        <color rgb="FF000000"/>
        <rFont val="Calibri"/>
        <charset val="134"/>
      </rPr>
      <t>D</t>
    </r>
    <r>
      <rPr>
        <sz val="11"/>
        <color rgb="FF000000"/>
        <rFont val="宋体"/>
        <charset val="134"/>
      </rPr>
      <t>区论文（</t>
    </r>
    <r>
      <rPr>
        <sz val="11"/>
        <color rgb="FF000000"/>
        <rFont val="Calibri"/>
        <charset val="134"/>
      </rPr>
      <t>Q2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</si>
  <si>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王锦博</t>
    </r>
  </si>
  <si>
    <t>Multi-task neural network combined with multi-source data for inversion of discrete fracture network apertures: Aperture-XNET</t>
  </si>
  <si>
    <r>
      <rPr>
        <sz val="11"/>
        <color rgb="FF000000"/>
        <rFont val="宋体"/>
        <charset val="134"/>
      </rPr>
      <t>王书怀</t>
    </r>
  </si>
  <si>
    <t>Data assimilation for PFOA transport in vadose zone using EnKF with modified HYDRUS-1D</t>
  </si>
  <si>
    <t>Stochastic Environmental Research and Risk Assessment</t>
  </si>
  <si>
    <r>
      <rPr>
        <sz val="11"/>
        <color rgb="FF000000"/>
        <rFont val="Calibri"/>
        <charset val="134"/>
      </rPr>
      <t xml:space="preserve">2026 </t>
    </r>
    <r>
      <rPr>
        <sz val="11"/>
        <color rgb="FF000000"/>
        <rFont val="宋体"/>
        <charset val="134"/>
      </rPr>
      <t>年</t>
    </r>
    <r>
      <rPr>
        <sz val="11"/>
        <color rgb="FF000000"/>
        <rFont val="Calibri"/>
        <charset val="134"/>
      </rPr>
      <t xml:space="preserve"> 05 </t>
    </r>
    <r>
      <rPr>
        <sz val="11"/>
        <color rgb="FF000000"/>
        <rFont val="宋体"/>
        <charset val="134"/>
      </rPr>
      <t>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</si>
</sst>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6"/>
      <color rgb="FF000000"/>
      <name val="宋体"/>
      <charset val="134"/>
    </font>
    <font>
      <b/>
      <sz val="16"/>
      <color indexed="8"/>
      <name val="Calibri"/>
      <charset val="134"/>
    </font>
    <font>
      <sz val="14"/>
      <color rgb="FF000000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4"/>
      <color rgb="FF000000"/>
      <name val="Calibri"/>
      <charset val="134"/>
    </font>
    <font>
      <b/>
      <sz val="16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/>
    <xf numFmtId="0" fontId="6" fillId="0" borderId="0" xfId="0" applyFont="1" applyAlignment="1"/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J63"/>
  <sheetViews>
    <sheetView workbookViewId="0">
      <selection activeCell="F13" sqref="F13"/>
    </sheetView>
  </sheetViews>
  <sheetFormatPr defaultColWidth="8" defaultRowHeight="15"/>
  <cols>
    <col min="1" max="1" width="6.63333333333333" style="16" customWidth="1"/>
    <col min="2" max="2" width="12.0916666666667" style="16" customWidth="1"/>
    <col min="3" max="3" width="11.6333333333333" style="16" customWidth="1"/>
    <col min="4" max="4" width="19" style="16" customWidth="1"/>
    <col min="5" max="5" width="37" style="16" customWidth="1"/>
    <col min="6" max="6" width="22.2666666666667" style="16" customWidth="1"/>
    <col min="7" max="7" width="24.9083333333333" style="16" customWidth="1"/>
    <col min="8" max="8" width="19.6333333333333" style="16" customWidth="1"/>
    <col min="9" max="16384" width="8" style="16"/>
  </cols>
  <sheetData>
    <row r="1" ht="40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6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4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5" customFormat="1" ht="70" customHeight="1" spans="1:10">
      <c r="A4" s="7">
        <v>1</v>
      </c>
      <c r="B4" s="7" t="s">
        <v>12</v>
      </c>
      <c r="C4" s="8" t="s">
        <v>13</v>
      </c>
      <c r="D4" s="7" t="s">
        <v>14</v>
      </c>
      <c r="E4" s="9" t="s">
        <v>15</v>
      </c>
      <c r="F4" s="9" t="s">
        <v>16</v>
      </c>
      <c r="G4" s="9" t="s">
        <v>17</v>
      </c>
      <c r="H4" s="9" t="s">
        <v>18</v>
      </c>
      <c r="I4" s="18">
        <v>5</v>
      </c>
      <c r="J4" s="19">
        <v>40</v>
      </c>
    </row>
    <row r="5" s="15" customFormat="1" ht="70" customHeight="1" spans="1:10">
      <c r="A5" s="17"/>
      <c r="B5" s="17"/>
      <c r="C5" s="17"/>
      <c r="D5" s="17"/>
      <c r="E5" s="9" t="s">
        <v>19</v>
      </c>
      <c r="F5" s="9" t="s">
        <v>20</v>
      </c>
      <c r="G5" s="9" t="s">
        <v>21</v>
      </c>
      <c r="H5" s="9" t="s">
        <v>22</v>
      </c>
      <c r="I5" s="18">
        <v>5</v>
      </c>
      <c r="J5" s="20"/>
    </row>
    <row r="6" ht="70" customHeight="1" spans="1:10">
      <c r="A6" s="17"/>
      <c r="B6" s="17"/>
      <c r="C6" s="17"/>
      <c r="D6" s="17"/>
      <c r="E6" s="9" t="s">
        <v>23</v>
      </c>
      <c r="F6" s="9" t="s">
        <v>24</v>
      </c>
      <c r="G6" s="21" t="s">
        <v>25</v>
      </c>
      <c r="H6" s="22" t="s">
        <v>26</v>
      </c>
      <c r="I6" s="21">
        <v>15</v>
      </c>
      <c r="J6" s="20"/>
    </row>
    <row r="7" ht="70" customHeight="1" spans="1:10">
      <c r="A7" s="10"/>
      <c r="B7" s="10"/>
      <c r="C7" s="10"/>
      <c r="D7" s="10"/>
      <c r="E7" s="9" t="s">
        <v>27</v>
      </c>
      <c r="F7" s="9" t="s">
        <v>24</v>
      </c>
      <c r="G7" s="21" t="s">
        <v>28</v>
      </c>
      <c r="H7" s="22" t="s">
        <v>26</v>
      </c>
      <c r="I7" s="21">
        <v>15</v>
      </c>
      <c r="J7" s="23"/>
    </row>
    <row r="8" spans="1:10">
      <c r="B8" s="24"/>
      <c r="C8" s="25"/>
      <c r="D8" s="25"/>
    </row>
    <row r="9" spans="1:10">
      <c r="B9" s="24"/>
      <c r="C9" s="25"/>
      <c r="D9" s="25"/>
    </row>
    <row r="10" spans="1:10">
      <c r="B10" s="24"/>
      <c r="C10" s="25"/>
      <c r="D10" s="25"/>
    </row>
    <row r="11" spans="1:10">
      <c r="B11" s="24"/>
      <c r="C11" s="25"/>
      <c r="D11" s="25"/>
    </row>
    <row r="12" spans="1:10">
      <c r="B12" s="24"/>
      <c r="C12" s="25"/>
      <c r="D12" s="25"/>
    </row>
    <row r="13" spans="1:10">
      <c r="B13" s="24"/>
      <c r="C13" s="25"/>
      <c r="D13" s="25"/>
    </row>
    <row r="14" spans="1:10">
      <c r="B14" s="24"/>
      <c r="C14" s="25"/>
      <c r="D14" s="25"/>
    </row>
    <row r="15" spans="1:10">
      <c r="B15" s="24"/>
      <c r="C15" s="25"/>
      <c r="D15" s="25"/>
    </row>
    <row r="16" spans="1:10">
      <c r="B16" s="24"/>
      <c r="C16" s="25"/>
      <c r="D16" s="25"/>
    </row>
    <row r="17" spans="2:4">
      <c r="B17" s="24"/>
      <c r="C17" s="25"/>
      <c r="D17" s="25"/>
    </row>
    <row r="18" spans="2:4">
      <c r="B18" s="24"/>
      <c r="C18" s="25"/>
      <c r="D18" s="25"/>
    </row>
    <row r="19" spans="2:4">
      <c r="B19" s="24"/>
      <c r="C19" s="25"/>
      <c r="D19" s="25"/>
    </row>
    <row r="20" spans="2:4">
      <c r="B20" s="24"/>
      <c r="C20" s="25"/>
      <c r="D20" s="25"/>
    </row>
    <row r="21" spans="2:4">
      <c r="B21" s="24"/>
      <c r="C21" s="25"/>
      <c r="D21" s="25"/>
    </row>
    <row r="22" spans="2:4">
      <c r="B22" s="24"/>
      <c r="C22" s="25"/>
      <c r="D22" s="25"/>
    </row>
    <row r="23" spans="2:4">
      <c r="B23" s="24"/>
      <c r="C23" s="25"/>
      <c r="D23" s="25"/>
    </row>
    <row r="24" spans="2:4">
      <c r="B24" s="24"/>
      <c r="C24" s="25"/>
      <c r="D24" s="25"/>
    </row>
    <row r="25" spans="2:4">
      <c r="B25" s="24"/>
      <c r="C25" s="25"/>
      <c r="D25" s="25"/>
    </row>
    <row r="26" spans="2:4">
      <c r="B26" s="24"/>
      <c r="C26" s="25"/>
      <c r="D26" s="25"/>
    </row>
    <row r="27" spans="2:4">
      <c r="B27" s="24"/>
      <c r="C27" s="25"/>
      <c r="D27" s="25"/>
    </row>
    <row r="28" spans="2:4">
      <c r="B28" s="24"/>
      <c r="C28" s="25"/>
      <c r="D28" s="25"/>
    </row>
    <row r="29" spans="2:4">
      <c r="B29" s="24"/>
      <c r="C29" s="25"/>
      <c r="D29" s="25"/>
    </row>
    <row r="30" spans="2:4">
      <c r="B30" s="24"/>
      <c r="C30" s="25"/>
      <c r="D30" s="25"/>
    </row>
    <row r="31" spans="2:4">
      <c r="B31" s="24"/>
      <c r="C31" s="25"/>
      <c r="D31" s="25"/>
    </row>
    <row r="32" spans="2:4">
      <c r="B32" s="24"/>
      <c r="C32" s="25"/>
      <c r="D32" s="25"/>
    </row>
    <row r="33" spans="2:4">
      <c r="B33" s="24"/>
      <c r="C33" s="25"/>
      <c r="D33" s="25"/>
    </row>
    <row r="34" spans="2:4">
      <c r="B34" s="24"/>
      <c r="C34" s="25"/>
      <c r="D34" s="25"/>
    </row>
    <row r="35" spans="2:4">
      <c r="B35" s="24"/>
      <c r="C35" s="25"/>
      <c r="D35" s="25"/>
    </row>
    <row r="36" spans="2:4">
      <c r="B36" s="24"/>
      <c r="C36" s="25"/>
      <c r="D36" s="25"/>
    </row>
    <row r="37" spans="2:4">
      <c r="B37" s="24"/>
      <c r="C37" s="25"/>
      <c r="D37" s="25"/>
    </row>
    <row r="38" spans="2:4">
      <c r="B38" s="24"/>
      <c r="C38" s="25"/>
      <c r="D38" s="25"/>
    </row>
    <row r="39" spans="2:4">
      <c r="B39" s="24"/>
      <c r="C39" s="25"/>
      <c r="D39" s="25"/>
    </row>
    <row r="40" spans="2:4">
      <c r="B40" s="24"/>
      <c r="C40" s="25"/>
      <c r="D40" s="25"/>
    </row>
    <row r="41" spans="2:4">
      <c r="B41" s="24"/>
      <c r="C41" s="25"/>
      <c r="D41" s="25"/>
    </row>
    <row r="42" spans="2:4">
      <c r="B42" s="24"/>
      <c r="C42" s="25"/>
      <c r="D42" s="25"/>
    </row>
    <row r="43" spans="2:4">
      <c r="B43" s="24"/>
      <c r="C43" s="25"/>
      <c r="D43" s="25"/>
    </row>
    <row r="44" spans="2:4">
      <c r="B44" s="24"/>
      <c r="C44" s="25"/>
      <c r="D44" s="25"/>
    </row>
    <row r="45" spans="2:4">
      <c r="B45" s="24"/>
      <c r="C45" s="25"/>
      <c r="D45" s="25"/>
    </row>
    <row r="46" spans="2:4">
      <c r="B46" s="24"/>
      <c r="C46" s="25"/>
      <c r="D46" s="25"/>
    </row>
    <row r="47" spans="2:4">
      <c r="B47" s="24"/>
      <c r="C47" s="25"/>
      <c r="D47" s="25"/>
    </row>
    <row r="48" spans="2:4">
      <c r="B48" s="24"/>
      <c r="C48" s="25"/>
      <c r="D48" s="25"/>
    </row>
    <row r="49" spans="2:4">
      <c r="B49" s="24"/>
      <c r="C49" s="25"/>
      <c r="D49" s="25"/>
    </row>
    <row r="50" spans="2:4">
      <c r="B50" s="24"/>
      <c r="C50" s="25"/>
      <c r="D50" s="25"/>
    </row>
    <row r="51" spans="2:4">
      <c r="B51" s="24"/>
      <c r="C51" s="25"/>
      <c r="D51" s="25"/>
    </row>
    <row r="52" spans="2:4">
      <c r="B52" s="24"/>
      <c r="C52" s="25"/>
      <c r="D52" s="25"/>
    </row>
    <row r="53" spans="2:4">
      <c r="B53" s="24"/>
      <c r="C53" s="25"/>
      <c r="D53" s="25"/>
    </row>
    <row r="54" spans="2:4">
      <c r="B54" s="24"/>
      <c r="C54" s="25"/>
      <c r="D54" s="25"/>
    </row>
    <row r="55" spans="2:4">
      <c r="B55" s="24"/>
      <c r="C55" s="25"/>
      <c r="D55" s="25"/>
    </row>
    <row r="56" spans="2:4">
      <c r="B56" s="24"/>
      <c r="C56" s="25"/>
      <c r="D56" s="25"/>
    </row>
    <row r="57" spans="2:4">
      <c r="B57" s="24"/>
      <c r="C57" s="25"/>
      <c r="D57" s="25"/>
    </row>
    <row r="58" spans="2:4">
      <c r="B58" s="24"/>
      <c r="C58" s="25"/>
      <c r="D58" s="25"/>
    </row>
    <row r="59" spans="2:4">
      <c r="B59" s="24"/>
      <c r="C59" s="25"/>
      <c r="D59" s="25"/>
    </row>
    <row r="60" spans="2:4">
      <c r="B60" s="24"/>
      <c r="C60" s="25"/>
      <c r="D60" s="25"/>
    </row>
    <row r="61" spans="2:4">
      <c r="B61" s="24"/>
      <c r="C61" s="25"/>
      <c r="D61" s="25"/>
    </row>
    <row r="62" spans="2:4">
      <c r="B62" s="24"/>
      <c r="C62" s="25"/>
      <c r="D62" s="25"/>
    </row>
    <row r="63" spans="2:4">
      <c r="B63" s="24"/>
      <c r="C63" s="25"/>
      <c r="D63" s="25"/>
    </row>
  </sheetData>
  <mergeCells count="7">
    <mergeCell ref="A1:J1"/>
    <mergeCell ref="A2:J2"/>
    <mergeCell ref="A4:A7"/>
    <mergeCell ref="B4:B7"/>
    <mergeCell ref="C4:C7"/>
    <mergeCell ref="D4:D7"/>
    <mergeCell ref="J4:J7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3"/>
  <sheetViews>
    <sheetView workbookViewId="0">
      <selection activeCell="L11" sqref="L11"/>
    </sheetView>
  </sheetViews>
  <sheetFormatPr defaultColWidth="8" defaultRowHeight="15"/>
  <cols>
    <col min="1" max="1" width="6.63333333333333" style="16" customWidth="1"/>
    <col min="2" max="2" width="10.725" style="16" customWidth="1"/>
    <col min="3" max="3" width="8" style="16"/>
    <col min="4" max="4" width="20" style="16" customWidth="1"/>
    <col min="5" max="5" width="60.0916666666667" style="16" customWidth="1"/>
    <col min="6" max="6" width="39.45" style="16" customWidth="1"/>
    <col min="7" max="7" width="18.9083333333333" style="16" customWidth="1"/>
    <col min="8" max="8" width="27.2666666666667" style="16" customWidth="1"/>
    <col min="9" max="9" width="8.90833333333333" style="16" customWidth="1"/>
    <col min="10" max="10" width="9.36666666666667" style="16" customWidth="1"/>
    <col min="11" max="16384" width="8" style="16"/>
  </cols>
  <sheetData>
    <row r="1" ht="40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6" customHeight="1" spans="1:10">
      <c r="A2" s="5" t="s">
        <v>29</v>
      </c>
      <c r="B2" s="5"/>
      <c r="C2" s="5"/>
      <c r="D2" s="5"/>
      <c r="E2" s="5"/>
      <c r="F2" s="5"/>
      <c r="G2" s="5"/>
      <c r="H2" s="5"/>
      <c r="I2" s="5"/>
      <c r="J2" s="5"/>
    </row>
    <row r="3" ht="24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5" customFormat="1" ht="30" spans="1:10">
      <c r="A4" s="9">
        <v>1</v>
      </c>
      <c r="B4" s="9" t="s">
        <v>30</v>
      </c>
      <c r="C4" s="11" t="s">
        <v>31</v>
      </c>
      <c r="D4" s="9" t="s">
        <v>14</v>
      </c>
      <c r="E4" s="9" t="s">
        <v>32</v>
      </c>
      <c r="F4" s="9" t="s">
        <v>33</v>
      </c>
      <c r="G4" s="9" t="s">
        <v>34</v>
      </c>
      <c r="H4" s="9" t="s">
        <v>35</v>
      </c>
      <c r="I4" s="9">
        <v>20</v>
      </c>
      <c r="J4" s="9">
        <v>20</v>
      </c>
    </row>
    <row r="5" s="16" customFormat="1" ht="30" spans="1:10">
      <c r="A5" s="9">
        <v>2</v>
      </c>
      <c r="B5" s="9" t="s">
        <v>36</v>
      </c>
      <c r="C5" s="11" t="s">
        <v>37</v>
      </c>
      <c r="D5" s="9" t="s">
        <v>14</v>
      </c>
      <c r="E5" s="9" t="s">
        <v>38</v>
      </c>
      <c r="F5" s="9" t="s">
        <v>39</v>
      </c>
      <c r="G5" s="9" t="s">
        <v>28</v>
      </c>
      <c r="H5" s="9" t="s">
        <v>35</v>
      </c>
      <c r="I5" s="9">
        <v>20</v>
      </c>
      <c r="J5" s="9">
        <v>20</v>
      </c>
    </row>
    <row r="6" s="16" customFormat="1" ht="30" spans="1:10">
      <c r="A6" s="9">
        <v>3</v>
      </c>
      <c r="B6" s="9" t="s">
        <v>40</v>
      </c>
      <c r="C6" s="11" t="s">
        <v>41</v>
      </c>
      <c r="D6" s="9" t="s">
        <v>14</v>
      </c>
      <c r="E6" s="9" t="s">
        <v>42</v>
      </c>
      <c r="F6" s="9" t="s">
        <v>43</v>
      </c>
      <c r="G6" s="9" t="s">
        <v>28</v>
      </c>
      <c r="H6" s="9" t="s">
        <v>35</v>
      </c>
      <c r="I6" s="9">
        <v>20</v>
      </c>
      <c r="J6" s="9">
        <v>20</v>
      </c>
    </row>
    <row r="7" s="16" customFormat="1" ht="28.5" spans="1:10">
      <c r="A7" s="7">
        <v>4</v>
      </c>
      <c r="B7" s="7" t="s">
        <v>44</v>
      </c>
      <c r="C7" s="8" t="s">
        <v>45</v>
      </c>
      <c r="D7" s="7" t="s">
        <v>14</v>
      </c>
      <c r="E7" s="9" t="s">
        <v>46</v>
      </c>
      <c r="F7" s="9" t="s">
        <v>20</v>
      </c>
      <c r="G7" s="9" t="s">
        <v>34</v>
      </c>
      <c r="H7" s="9" t="s">
        <v>22</v>
      </c>
      <c r="I7" s="9">
        <v>5</v>
      </c>
      <c r="J7" s="7">
        <v>20</v>
      </c>
    </row>
    <row r="8" s="16" customFormat="1" ht="30" spans="1:10">
      <c r="A8" s="10"/>
      <c r="B8" s="10"/>
      <c r="C8" s="10"/>
      <c r="D8" s="10"/>
      <c r="E8" s="9" t="s">
        <v>47</v>
      </c>
      <c r="F8" s="9" t="s">
        <v>48</v>
      </c>
      <c r="G8" s="9" t="s">
        <v>34</v>
      </c>
      <c r="H8" s="9" t="s">
        <v>26</v>
      </c>
      <c r="I8" s="9">
        <v>15</v>
      </c>
      <c r="J8" s="10"/>
    </row>
    <row r="9" s="16" customFormat="1" ht="30" spans="1:10">
      <c r="A9" s="7">
        <v>5</v>
      </c>
      <c r="B9" s="7" t="s">
        <v>40</v>
      </c>
      <c r="C9" s="8" t="s">
        <v>49</v>
      </c>
      <c r="D9" s="7" t="s">
        <v>14</v>
      </c>
      <c r="E9" s="9" t="s">
        <v>50</v>
      </c>
      <c r="F9" s="9" t="s">
        <v>51</v>
      </c>
      <c r="G9" s="9" t="s">
        <v>34</v>
      </c>
      <c r="H9" s="9" t="s">
        <v>18</v>
      </c>
      <c r="I9" s="9">
        <v>5</v>
      </c>
      <c r="J9" s="7">
        <v>25</v>
      </c>
    </row>
    <row r="10" s="16" customFormat="1" ht="30" spans="1:10">
      <c r="A10" s="10"/>
      <c r="B10" s="10"/>
      <c r="C10" s="10"/>
      <c r="D10" s="10"/>
      <c r="E10" s="9" t="s">
        <v>52</v>
      </c>
      <c r="F10" s="9" t="s">
        <v>53</v>
      </c>
      <c r="G10" s="9" t="s">
        <v>54</v>
      </c>
      <c r="H10" s="9" t="s">
        <v>35</v>
      </c>
      <c r="I10" s="9">
        <v>20</v>
      </c>
      <c r="J10" s="10"/>
    </row>
    <row r="11" s="16" customFormat="1" ht="30" spans="1:10">
      <c r="A11" s="9">
        <v>6</v>
      </c>
      <c r="B11" s="9" t="s">
        <v>55</v>
      </c>
      <c r="C11" s="11" t="s">
        <v>56</v>
      </c>
      <c r="D11" s="9" t="s">
        <v>14</v>
      </c>
      <c r="E11" s="9" t="s">
        <v>57</v>
      </c>
      <c r="F11" s="9" t="s">
        <v>58</v>
      </c>
      <c r="G11" s="9" t="s">
        <v>59</v>
      </c>
      <c r="H11" s="9" t="s">
        <v>35</v>
      </c>
      <c r="I11" s="9">
        <v>20</v>
      </c>
      <c r="J11" s="9">
        <v>20</v>
      </c>
    </row>
    <row r="12" s="16" customFormat="1" ht="30" spans="1:10">
      <c r="A12" s="9">
        <v>7</v>
      </c>
      <c r="B12" s="9" t="s">
        <v>60</v>
      </c>
      <c r="C12" s="11" t="s">
        <v>61</v>
      </c>
      <c r="D12" s="9" t="s">
        <v>14</v>
      </c>
      <c r="E12" s="9" t="s">
        <v>62</v>
      </c>
      <c r="F12" s="9" t="s">
        <v>33</v>
      </c>
      <c r="G12" s="9" t="s">
        <v>63</v>
      </c>
      <c r="H12" s="9" t="s">
        <v>35</v>
      </c>
      <c r="I12" s="9">
        <v>20</v>
      </c>
      <c r="J12" s="9">
        <v>20</v>
      </c>
    </row>
    <row r="13" s="16" customFormat="1" ht="30" spans="1:10">
      <c r="A13" s="9">
        <v>8</v>
      </c>
      <c r="B13" s="9" t="s">
        <v>55</v>
      </c>
      <c r="C13" s="11" t="s">
        <v>64</v>
      </c>
      <c r="D13" s="9" t="s">
        <v>14</v>
      </c>
      <c r="E13" s="9" t="s">
        <v>65</v>
      </c>
      <c r="F13" s="9" t="s">
        <v>33</v>
      </c>
      <c r="G13" s="9" t="s">
        <v>66</v>
      </c>
      <c r="H13" s="9" t="s">
        <v>35</v>
      </c>
      <c r="I13" s="9">
        <v>20</v>
      </c>
      <c r="J13" s="9">
        <v>20</v>
      </c>
    </row>
    <row r="14" s="16" customFormat="1" ht="45" spans="1:10">
      <c r="A14" s="7">
        <v>9</v>
      </c>
      <c r="B14" s="7" t="s">
        <v>60</v>
      </c>
      <c r="C14" s="8" t="s">
        <v>67</v>
      </c>
      <c r="D14" s="7" t="s">
        <v>14</v>
      </c>
      <c r="E14" s="9" t="s">
        <v>68</v>
      </c>
      <c r="F14" s="9" t="s">
        <v>69</v>
      </c>
      <c r="G14" s="9" t="s">
        <v>34</v>
      </c>
      <c r="H14" s="9" t="s">
        <v>70</v>
      </c>
      <c r="I14" s="9">
        <v>3</v>
      </c>
      <c r="J14" s="7">
        <v>23</v>
      </c>
    </row>
    <row r="15" s="16" customFormat="1" ht="28.5" spans="1:10">
      <c r="A15" s="17"/>
      <c r="B15" s="17"/>
      <c r="C15" s="17"/>
      <c r="D15" s="17"/>
      <c r="E15" s="9" t="s">
        <v>71</v>
      </c>
      <c r="F15" s="9" t="s">
        <v>20</v>
      </c>
      <c r="G15" s="9" t="s">
        <v>25</v>
      </c>
      <c r="H15" s="9" t="s">
        <v>22</v>
      </c>
      <c r="I15" s="9">
        <v>5</v>
      </c>
      <c r="J15" s="17"/>
    </row>
    <row r="16" s="16" customFormat="1" ht="30" spans="1:10">
      <c r="A16" s="10"/>
      <c r="B16" s="10"/>
      <c r="C16" s="10"/>
      <c r="D16" s="10"/>
      <c r="E16" s="9" t="s">
        <v>72</v>
      </c>
      <c r="F16" s="9" t="s">
        <v>73</v>
      </c>
      <c r="G16" s="9" t="s">
        <v>34</v>
      </c>
      <c r="H16" s="9" t="s">
        <v>26</v>
      </c>
      <c r="I16" s="9">
        <v>15</v>
      </c>
      <c r="J16" s="10"/>
    </row>
    <row r="17" s="16" customFormat="1" ht="30" spans="1:10">
      <c r="A17" s="9">
        <v>10</v>
      </c>
      <c r="B17" s="9" t="s">
        <v>40</v>
      </c>
      <c r="C17" s="11" t="s">
        <v>74</v>
      </c>
      <c r="D17" s="9" t="s">
        <v>14</v>
      </c>
      <c r="E17" s="9" t="s">
        <v>75</v>
      </c>
      <c r="F17" s="9" t="s">
        <v>76</v>
      </c>
      <c r="G17" s="11" t="s">
        <v>77</v>
      </c>
      <c r="H17" s="9" t="s">
        <v>35</v>
      </c>
      <c r="I17" s="9">
        <v>20</v>
      </c>
      <c r="J17" s="9">
        <v>20</v>
      </c>
    </row>
    <row r="18" s="16" customFormat="1" ht="30" spans="1:10">
      <c r="A18" s="9">
        <v>11</v>
      </c>
      <c r="B18" s="9" t="s">
        <v>78</v>
      </c>
      <c r="C18" s="11" t="s">
        <v>79</v>
      </c>
      <c r="D18" s="9" t="s">
        <v>14</v>
      </c>
      <c r="E18" s="9" t="s">
        <v>80</v>
      </c>
      <c r="F18" s="9" t="s">
        <v>43</v>
      </c>
      <c r="G18" s="9" t="s">
        <v>81</v>
      </c>
      <c r="H18" s="9" t="s">
        <v>35</v>
      </c>
      <c r="I18" s="9">
        <v>20</v>
      </c>
      <c r="J18" s="9">
        <v>20</v>
      </c>
    </row>
    <row r="19" s="16" customFormat="1" ht="30" spans="1:10">
      <c r="A19" s="9">
        <v>12</v>
      </c>
      <c r="B19" s="9" t="s">
        <v>55</v>
      </c>
      <c r="C19" s="11" t="s">
        <v>82</v>
      </c>
      <c r="D19" s="9" t="s">
        <v>14</v>
      </c>
      <c r="E19" s="9" t="s">
        <v>83</v>
      </c>
      <c r="F19" s="9" t="s">
        <v>33</v>
      </c>
      <c r="G19" s="9" t="s">
        <v>54</v>
      </c>
      <c r="H19" s="9" t="s">
        <v>35</v>
      </c>
      <c r="I19" s="9">
        <v>20</v>
      </c>
      <c r="J19" s="9">
        <v>20</v>
      </c>
    </row>
    <row r="20" s="16" customFormat="1" ht="30" spans="1:10">
      <c r="A20" s="9">
        <v>13</v>
      </c>
      <c r="B20" s="9" t="s">
        <v>84</v>
      </c>
      <c r="C20" s="11" t="s">
        <v>85</v>
      </c>
      <c r="D20" s="9" t="s">
        <v>14</v>
      </c>
      <c r="E20" s="9" t="s">
        <v>86</v>
      </c>
      <c r="F20" s="9" t="s">
        <v>39</v>
      </c>
      <c r="G20" s="9" t="s">
        <v>25</v>
      </c>
      <c r="H20" s="9" t="s">
        <v>35</v>
      </c>
      <c r="I20" s="9">
        <v>20</v>
      </c>
      <c r="J20" s="9">
        <v>20</v>
      </c>
    </row>
    <row r="21" s="16" customFormat="1" ht="45" spans="1:10">
      <c r="A21" s="7">
        <v>14</v>
      </c>
      <c r="B21" s="7" t="s">
        <v>12</v>
      </c>
      <c r="C21" s="8" t="s">
        <v>87</v>
      </c>
      <c r="D21" s="7" t="s">
        <v>14</v>
      </c>
      <c r="E21" s="9" t="s">
        <v>88</v>
      </c>
      <c r="F21" s="9" t="s">
        <v>89</v>
      </c>
      <c r="G21" s="11" t="s">
        <v>90</v>
      </c>
      <c r="H21" s="9" t="s">
        <v>18</v>
      </c>
      <c r="I21" s="9">
        <v>5</v>
      </c>
      <c r="J21" s="7">
        <v>30</v>
      </c>
    </row>
    <row r="22" s="16" customFormat="1" ht="28.5" spans="1:10">
      <c r="A22" s="17"/>
      <c r="B22" s="17"/>
      <c r="C22" s="17"/>
      <c r="D22" s="17"/>
      <c r="E22" s="9" t="s">
        <v>91</v>
      </c>
      <c r="F22" s="9" t="s">
        <v>20</v>
      </c>
      <c r="G22" s="9" t="s">
        <v>66</v>
      </c>
      <c r="H22" s="9" t="s">
        <v>22</v>
      </c>
      <c r="I22" s="9">
        <v>5</v>
      </c>
      <c r="J22" s="17"/>
    </row>
    <row r="23" s="16" customFormat="1" ht="30" spans="1:10">
      <c r="A23" s="10"/>
      <c r="B23" s="10"/>
      <c r="C23" s="10"/>
      <c r="D23" s="10"/>
      <c r="E23" s="9" t="s">
        <v>92</v>
      </c>
      <c r="F23" s="9" t="s">
        <v>93</v>
      </c>
      <c r="G23" s="11" t="s">
        <v>77</v>
      </c>
      <c r="H23" s="9" t="s">
        <v>35</v>
      </c>
      <c r="I23" s="9">
        <v>20</v>
      </c>
      <c r="J23" s="10"/>
    </row>
  </sheetData>
  <mergeCells count="22">
    <mergeCell ref="A1:J1"/>
    <mergeCell ref="A2:J2"/>
    <mergeCell ref="A7:A8"/>
    <mergeCell ref="A9:A10"/>
    <mergeCell ref="A14:A16"/>
    <mergeCell ref="A21:A23"/>
    <mergeCell ref="B7:B8"/>
    <mergeCell ref="B9:B10"/>
    <mergeCell ref="B14:B16"/>
    <mergeCell ref="B21:B23"/>
    <mergeCell ref="C7:C8"/>
    <mergeCell ref="C9:C10"/>
    <mergeCell ref="C14:C16"/>
    <mergeCell ref="C21:C23"/>
    <mergeCell ref="D7:D8"/>
    <mergeCell ref="D9:D10"/>
    <mergeCell ref="D14:D16"/>
    <mergeCell ref="D21:D23"/>
    <mergeCell ref="J7:J8"/>
    <mergeCell ref="J9:J10"/>
    <mergeCell ref="J14:J16"/>
    <mergeCell ref="J21:J2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599993896298105"/>
  </sheetPr>
  <dimension ref="A1:J40"/>
  <sheetViews>
    <sheetView tabSelected="1" workbookViewId="0">
      <selection activeCell="L9" sqref="L9"/>
    </sheetView>
  </sheetViews>
  <sheetFormatPr defaultColWidth="9" defaultRowHeight="13.5"/>
  <cols>
    <col min="1" max="1" width="6.63333333333333" customWidth="1"/>
    <col min="2" max="2" width="13" customWidth="1"/>
    <col min="4" max="4" width="20.9083333333333" customWidth="1"/>
    <col min="5" max="5" width="51.3666666666667" customWidth="1"/>
    <col min="6" max="6" width="26.0916666666667" customWidth="1"/>
    <col min="7" max="7" width="19" customWidth="1"/>
    <col min="8" max="8" width="17.45" customWidth="1"/>
  </cols>
  <sheetData>
    <row r="1" ht="40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6" customHeight="1" spans="1:10">
      <c r="A2" s="5" t="s">
        <v>94</v>
      </c>
      <c r="B2" s="5"/>
      <c r="C2" s="5"/>
      <c r="D2" s="5"/>
      <c r="E2" s="5"/>
      <c r="F2" s="5"/>
      <c r="G2" s="5"/>
      <c r="H2" s="5"/>
      <c r="I2" s="5"/>
      <c r="J2" s="5"/>
    </row>
    <row r="3" ht="24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30" spans="1:10">
      <c r="A4" s="7">
        <v>1</v>
      </c>
      <c r="B4" s="7" t="s">
        <v>30</v>
      </c>
      <c r="C4" s="8" t="s">
        <v>95</v>
      </c>
      <c r="D4" s="7" t="s">
        <v>14</v>
      </c>
      <c r="E4" s="9" t="s">
        <v>96</v>
      </c>
      <c r="F4" s="9" t="s">
        <v>97</v>
      </c>
      <c r="G4" s="9" t="s">
        <v>59</v>
      </c>
      <c r="H4" s="9" t="s">
        <v>18</v>
      </c>
      <c r="I4" s="9">
        <v>5</v>
      </c>
      <c r="J4" s="7">
        <f>SUM(I4:I5)</f>
        <v>10</v>
      </c>
    </row>
    <row r="5" s="1" customFormat="1" ht="30" spans="1:10">
      <c r="A5" s="10"/>
      <c r="B5" s="10"/>
      <c r="C5" s="10"/>
      <c r="D5" s="10"/>
      <c r="E5" s="9" t="s">
        <v>98</v>
      </c>
      <c r="F5" s="9" t="s">
        <v>99</v>
      </c>
      <c r="G5" s="9" t="s">
        <v>34</v>
      </c>
      <c r="H5" s="9" t="s">
        <v>18</v>
      </c>
      <c r="I5" s="9">
        <v>5</v>
      </c>
      <c r="J5" s="10"/>
    </row>
    <row r="6" s="1" customFormat="1" ht="45" spans="1:10">
      <c r="A6" s="9">
        <v>2</v>
      </c>
      <c r="B6" s="9" t="s">
        <v>100</v>
      </c>
      <c r="C6" s="11" t="s">
        <v>101</v>
      </c>
      <c r="D6" s="9" t="s">
        <v>14</v>
      </c>
      <c r="E6" s="9" t="s">
        <v>102</v>
      </c>
      <c r="F6" s="9" t="s">
        <v>103</v>
      </c>
      <c r="G6" s="9" t="s">
        <v>104</v>
      </c>
      <c r="H6" s="9" t="s">
        <v>18</v>
      </c>
      <c r="I6" s="9">
        <v>5</v>
      </c>
      <c r="J6" s="9">
        <f t="shared" ref="J5:J13" si="0">SUM(I6)</f>
        <v>5</v>
      </c>
    </row>
    <row r="7" s="1" customFormat="1" ht="30" spans="1:10">
      <c r="A7" s="9">
        <v>3</v>
      </c>
      <c r="B7" s="9" t="s">
        <v>105</v>
      </c>
      <c r="C7" s="9" t="s">
        <v>106</v>
      </c>
      <c r="D7" s="9" t="s">
        <v>14</v>
      </c>
      <c r="E7" s="9" t="s">
        <v>107</v>
      </c>
      <c r="F7" s="9" t="s">
        <v>108</v>
      </c>
      <c r="G7" s="9" t="s">
        <v>34</v>
      </c>
      <c r="H7" s="9" t="s">
        <v>18</v>
      </c>
      <c r="I7" s="9">
        <v>5</v>
      </c>
      <c r="J7" s="9">
        <f t="shared" si="0"/>
        <v>5</v>
      </c>
    </row>
    <row r="8" s="1" customFormat="1" ht="45" spans="1:10">
      <c r="A8" s="9">
        <v>4</v>
      </c>
      <c r="B8" s="9" t="s">
        <v>109</v>
      </c>
      <c r="C8" s="9" t="s">
        <v>110</v>
      </c>
      <c r="D8" s="9" t="s">
        <v>14</v>
      </c>
      <c r="E8" s="9" t="s">
        <v>111</v>
      </c>
      <c r="F8" s="9" t="s">
        <v>48</v>
      </c>
      <c r="G8" s="9" t="s">
        <v>54</v>
      </c>
      <c r="H8" s="9" t="s">
        <v>26</v>
      </c>
      <c r="I8" s="9">
        <v>15</v>
      </c>
      <c r="J8" s="9">
        <f t="shared" si="0"/>
        <v>15</v>
      </c>
    </row>
    <row r="9" s="1" customFormat="1" ht="45" spans="1:10">
      <c r="A9" s="9">
        <v>5</v>
      </c>
      <c r="B9" s="9" t="s">
        <v>112</v>
      </c>
      <c r="C9" s="9" t="s">
        <v>113</v>
      </c>
      <c r="D9" s="9" t="s">
        <v>14</v>
      </c>
      <c r="E9" s="9" t="s">
        <v>114</v>
      </c>
      <c r="F9" s="9" t="s">
        <v>115</v>
      </c>
      <c r="G9" s="9" t="s">
        <v>59</v>
      </c>
      <c r="H9" s="9" t="s">
        <v>18</v>
      </c>
      <c r="I9" s="9">
        <v>5</v>
      </c>
      <c r="J9" s="9">
        <f t="shared" si="0"/>
        <v>5</v>
      </c>
    </row>
    <row r="10" s="2" customFormat="1" ht="30" spans="1:10">
      <c r="A10" s="9">
        <v>6</v>
      </c>
      <c r="B10" s="9" t="s">
        <v>105</v>
      </c>
      <c r="C10" s="9" t="s">
        <v>116</v>
      </c>
      <c r="D10" s="9" t="s">
        <v>14</v>
      </c>
      <c r="E10" s="9" t="s">
        <v>117</v>
      </c>
      <c r="F10" s="9" t="s">
        <v>108</v>
      </c>
      <c r="G10" s="9" t="s">
        <v>21</v>
      </c>
      <c r="H10" s="9" t="s">
        <v>18</v>
      </c>
      <c r="I10" s="9">
        <v>5</v>
      </c>
      <c r="J10" s="9">
        <f t="shared" si="0"/>
        <v>5</v>
      </c>
    </row>
    <row r="11" s="2" customFormat="1" ht="45" spans="1:10">
      <c r="A11" s="9">
        <v>7</v>
      </c>
      <c r="B11" s="9" t="s">
        <v>36</v>
      </c>
      <c r="C11" s="9" t="s">
        <v>118</v>
      </c>
      <c r="D11" s="9" t="s">
        <v>14</v>
      </c>
      <c r="E11" s="9" t="s">
        <v>119</v>
      </c>
      <c r="F11" s="9" t="s">
        <v>120</v>
      </c>
      <c r="G11" s="9" t="s">
        <v>81</v>
      </c>
      <c r="H11" s="9" t="s">
        <v>18</v>
      </c>
      <c r="I11" s="9">
        <v>5</v>
      </c>
      <c r="J11" s="9">
        <f t="shared" si="0"/>
        <v>5</v>
      </c>
    </row>
    <row r="12" s="2" customFormat="1" ht="30" spans="1:10">
      <c r="A12" s="9">
        <v>8</v>
      </c>
      <c r="B12" s="9" t="s">
        <v>30</v>
      </c>
      <c r="C12" s="9" t="s">
        <v>121</v>
      </c>
      <c r="D12" s="9" t="s">
        <v>14</v>
      </c>
      <c r="E12" s="9" t="s">
        <v>122</v>
      </c>
      <c r="F12" s="9" t="s">
        <v>51</v>
      </c>
      <c r="G12" s="9" t="s">
        <v>28</v>
      </c>
      <c r="H12" s="9" t="s">
        <v>18</v>
      </c>
      <c r="I12" s="9">
        <v>5</v>
      </c>
      <c r="J12" s="9">
        <f t="shared" si="0"/>
        <v>5</v>
      </c>
    </row>
    <row r="13" s="2" customFormat="1" ht="45" spans="1:10">
      <c r="A13" s="9">
        <v>9</v>
      </c>
      <c r="B13" s="9" t="s">
        <v>78</v>
      </c>
      <c r="C13" s="9" t="s">
        <v>123</v>
      </c>
      <c r="D13" s="9" t="s">
        <v>14</v>
      </c>
      <c r="E13" s="9" t="s">
        <v>124</v>
      </c>
      <c r="F13" s="9" t="s">
        <v>125</v>
      </c>
      <c r="G13" s="9" t="s">
        <v>104</v>
      </c>
      <c r="H13" s="9" t="s">
        <v>18</v>
      </c>
      <c r="I13" s="9">
        <v>5</v>
      </c>
      <c r="J13" s="9">
        <f t="shared" si="0"/>
        <v>5</v>
      </c>
    </row>
    <row r="14" s="2" customFormat="1" ht="45" spans="1:10">
      <c r="A14" s="7">
        <v>10</v>
      </c>
      <c r="B14" s="7" t="s">
        <v>126</v>
      </c>
      <c r="C14" s="8" t="s">
        <v>127</v>
      </c>
      <c r="D14" s="7" t="s">
        <v>14</v>
      </c>
      <c r="E14" s="9" t="s">
        <v>128</v>
      </c>
      <c r="F14" s="9" t="s">
        <v>129</v>
      </c>
      <c r="G14" s="9" t="s">
        <v>21</v>
      </c>
      <c r="H14" s="9" t="s">
        <v>70</v>
      </c>
      <c r="I14" s="9">
        <v>3</v>
      </c>
      <c r="J14" s="7">
        <f>SUM(I14:I15)</f>
        <v>8</v>
      </c>
    </row>
    <row r="15" s="2" customFormat="1" ht="45" spans="1:10">
      <c r="A15" s="10"/>
      <c r="B15" s="10"/>
      <c r="C15" s="10"/>
      <c r="D15" s="10"/>
      <c r="E15" s="9" t="s">
        <v>130</v>
      </c>
      <c r="F15" s="9" t="s">
        <v>108</v>
      </c>
      <c r="G15" s="9" t="s">
        <v>131</v>
      </c>
      <c r="H15" s="9" t="s">
        <v>18</v>
      </c>
      <c r="I15" s="9">
        <v>5</v>
      </c>
      <c r="J15" s="10"/>
    </row>
    <row r="16" s="2" customFormat="1" ht="30" spans="1:10">
      <c r="A16" s="9">
        <v>11</v>
      </c>
      <c r="B16" s="9" t="s">
        <v>132</v>
      </c>
      <c r="C16" s="9" t="s">
        <v>133</v>
      </c>
      <c r="D16" s="9" t="s">
        <v>14</v>
      </c>
      <c r="E16" s="9" t="s">
        <v>134</v>
      </c>
      <c r="F16" s="9" t="s">
        <v>135</v>
      </c>
      <c r="G16" s="9" t="s">
        <v>25</v>
      </c>
      <c r="H16" s="9" t="s">
        <v>18</v>
      </c>
      <c r="I16" s="9">
        <v>5</v>
      </c>
      <c r="J16" s="9">
        <f t="shared" ref="J16:J26" si="1">SUM(I16)</f>
        <v>5</v>
      </c>
    </row>
    <row r="17" s="2" customFormat="1" ht="45" spans="1:10">
      <c r="A17" s="9">
        <v>12</v>
      </c>
      <c r="B17" s="9" t="s">
        <v>60</v>
      </c>
      <c r="C17" s="9" t="s">
        <v>136</v>
      </c>
      <c r="D17" s="9" t="s">
        <v>14</v>
      </c>
      <c r="E17" s="9" t="s">
        <v>137</v>
      </c>
      <c r="F17" s="9" t="s">
        <v>138</v>
      </c>
      <c r="G17" s="9" t="s">
        <v>28</v>
      </c>
      <c r="H17" s="9" t="s">
        <v>18</v>
      </c>
      <c r="I17" s="9">
        <v>5</v>
      </c>
      <c r="J17" s="9">
        <f t="shared" si="1"/>
        <v>5</v>
      </c>
    </row>
    <row r="18" s="2" customFormat="1" ht="30" spans="1:10">
      <c r="A18" s="9">
        <v>13</v>
      </c>
      <c r="B18" s="9" t="s">
        <v>78</v>
      </c>
      <c r="C18" s="9" t="s">
        <v>139</v>
      </c>
      <c r="D18" s="9" t="s">
        <v>14</v>
      </c>
      <c r="E18" s="9" t="s">
        <v>140</v>
      </c>
      <c r="F18" s="9" t="s">
        <v>141</v>
      </c>
      <c r="G18" s="9" t="s">
        <v>17</v>
      </c>
      <c r="H18" s="9" t="s">
        <v>18</v>
      </c>
      <c r="I18" s="9">
        <v>5</v>
      </c>
      <c r="J18" s="9">
        <f t="shared" si="1"/>
        <v>5</v>
      </c>
    </row>
    <row r="19" s="2" customFormat="1" ht="30" spans="1:10">
      <c r="A19" s="9">
        <v>14</v>
      </c>
      <c r="B19" s="9" t="s">
        <v>142</v>
      </c>
      <c r="C19" s="9" t="s">
        <v>143</v>
      </c>
      <c r="D19" s="9" t="s">
        <v>14</v>
      </c>
      <c r="E19" s="9" t="s">
        <v>144</v>
      </c>
      <c r="F19" s="9" t="s">
        <v>48</v>
      </c>
      <c r="G19" s="9" t="s">
        <v>59</v>
      </c>
      <c r="H19" s="9" t="s">
        <v>26</v>
      </c>
      <c r="I19" s="9">
        <v>15</v>
      </c>
      <c r="J19" s="9">
        <f t="shared" si="1"/>
        <v>15</v>
      </c>
    </row>
    <row r="20" s="2" customFormat="1" ht="45" spans="1:10">
      <c r="A20" s="9">
        <v>15</v>
      </c>
      <c r="B20" s="9" t="s">
        <v>12</v>
      </c>
      <c r="C20" s="9" t="s">
        <v>145</v>
      </c>
      <c r="D20" s="9" t="s">
        <v>14</v>
      </c>
      <c r="E20" s="9" t="s">
        <v>146</v>
      </c>
      <c r="F20" s="9" t="s">
        <v>48</v>
      </c>
      <c r="G20" s="9" t="s">
        <v>54</v>
      </c>
      <c r="H20" s="9" t="s">
        <v>26</v>
      </c>
      <c r="I20" s="9">
        <v>15</v>
      </c>
      <c r="J20" s="9">
        <f t="shared" si="1"/>
        <v>15</v>
      </c>
    </row>
    <row r="21" s="2" customFormat="1" ht="45" spans="1:10">
      <c r="A21" s="9">
        <v>16</v>
      </c>
      <c r="B21" s="9" t="s">
        <v>44</v>
      </c>
      <c r="C21" s="9" t="s">
        <v>147</v>
      </c>
      <c r="D21" s="9" t="s">
        <v>14</v>
      </c>
      <c r="E21" s="9" t="s">
        <v>148</v>
      </c>
      <c r="F21" s="9" t="s">
        <v>149</v>
      </c>
      <c r="G21" s="9" t="s">
        <v>54</v>
      </c>
      <c r="H21" s="9" t="s">
        <v>18</v>
      </c>
      <c r="I21" s="9">
        <v>5</v>
      </c>
      <c r="J21" s="9">
        <f t="shared" si="1"/>
        <v>5</v>
      </c>
    </row>
    <row r="22" s="2" customFormat="1" ht="45" spans="1:10">
      <c r="A22" s="9">
        <v>17</v>
      </c>
      <c r="B22" s="9" t="s">
        <v>12</v>
      </c>
      <c r="C22" s="9" t="s">
        <v>150</v>
      </c>
      <c r="D22" s="9" t="s">
        <v>14</v>
      </c>
      <c r="E22" s="9" t="s">
        <v>151</v>
      </c>
      <c r="F22" s="9" t="s">
        <v>108</v>
      </c>
      <c r="G22" s="9" t="s">
        <v>66</v>
      </c>
      <c r="H22" s="9" t="s">
        <v>18</v>
      </c>
      <c r="I22" s="9">
        <v>5</v>
      </c>
      <c r="J22" s="9">
        <f>SUM(I22)</f>
        <v>5</v>
      </c>
    </row>
    <row r="23" s="2" customFormat="1" ht="45" spans="1:10">
      <c r="A23" s="9">
        <v>18</v>
      </c>
      <c r="B23" s="9" t="s">
        <v>152</v>
      </c>
      <c r="C23" s="9" t="s">
        <v>153</v>
      </c>
      <c r="D23" s="9" t="s">
        <v>14</v>
      </c>
      <c r="E23" s="9" t="s">
        <v>154</v>
      </c>
      <c r="F23" s="9" t="s">
        <v>155</v>
      </c>
      <c r="G23" s="9" t="s">
        <v>66</v>
      </c>
      <c r="H23" s="9" t="s">
        <v>26</v>
      </c>
      <c r="I23" s="9">
        <v>15</v>
      </c>
      <c r="J23" s="9">
        <f>SUM(I23)</f>
        <v>15</v>
      </c>
    </row>
    <row r="24" s="2" customFormat="1" ht="55.5" spans="1:10">
      <c r="A24" s="9">
        <v>19</v>
      </c>
      <c r="B24" s="9" t="s">
        <v>44</v>
      </c>
      <c r="C24" s="9" t="s">
        <v>156</v>
      </c>
      <c r="D24" s="9" t="s">
        <v>14</v>
      </c>
      <c r="E24" s="9" t="s">
        <v>157</v>
      </c>
      <c r="F24" s="9" t="s">
        <v>20</v>
      </c>
      <c r="G24" s="9" t="s">
        <v>63</v>
      </c>
      <c r="H24" s="9" t="s">
        <v>22</v>
      </c>
      <c r="I24" s="9">
        <v>5</v>
      </c>
      <c r="J24" s="9">
        <f>SUM(I24)</f>
        <v>5</v>
      </c>
    </row>
    <row r="25" s="2" customFormat="1" ht="45" spans="1:10">
      <c r="A25" s="9">
        <v>20</v>
      </c>
      <c r="B25" s="9" t="s">
        <v>142</v>
      </c>
      <c r="C25" s="9" t="s">
        <v>158</v>
      </c>
      <c r="D25" s="9" t="s">
        <v>14</v>
      </c>
      <c r="E25" s="9" t="s">
        <v>159</v>
      </c>
      <c r="F25" s="9" t="s">
        <v>160</v>
      </c>
      <c r="G25" s="9" t="s">
        <v>25</v>
      </c>
      <c r="H25" s="9" t="s">
        <v>26</v>
      </c>
      <c r="I25" s="9">
        <v>15</v>
      </c>
      <c r="J25" s="9">
        <f>SUM(I25)</f>
        <v>15</v>
      </c>
    </row>
    <row r="26" s="2" customFormat="1" ht="45" spans="1:10">
      <c r="A26" s="7">
        <v>21</v>
      </c>
      <c r="B26" s="7" t="s">
        <v>40</v>
      </c>
      <c r="C26" s="8" t="s">
        <v>161</v>
      </c>
      <c r="D26" s="7" t="s">
        <v>14</v>
      </c>
      <c r="E26" s="9" t="s">
        <v>162</v>
      </c>
      <c r="F26" s="9" t="s">
        <v>163</v>
      </c>
      <c r="G26" s="9" t="s">
        <v>63</v>
      </c>
      <c r="H26" s="9" t="s">
        <v>18</v>
      </c>
      <c r="I26" s="9">
        <v>5</v>
      </c>
      <c r="J26" s="7">
        <f>SUM(I26:I27)</f>
        <v>10</v>
      </c>
    </row>
    <row r="27" s="2" customFormat="1" ht="45" spans="1:10">
      <c r="A27" s="10"/>
      <c r="B27" s="10"/>
      <c r="C27" s="10"/>
      <c r="D27" s="10"/>
      <c r="E27" s="9" t="s">
        <v>164</v>
      </c>
      <c r="F27" s="9" t="s">
        <v>138</v>
      </c>
      <c r="G27" s="9" t="s">
        <v>17</v>
      </c>
      <c r="H27" s="9" t="s">
        <v>18</v>
      </c>
      <c r="I27" s="9">
        <v>5</v>
      </c>
      <c r="J27" s="10"/>
    </row>
    <row r="28" s="2" customFormat="1" ht="60" spans="1:10">
      <c r="A28" s="9">
        <v>22</v>
      </c>
      <c r="B28" s="9" t="s">
        <v>132</v>
      </c>
      <c r="C28" s="9" t="s">
        <v>165</v>
      </c>
      <c r="D28" s="9" t="s">
        <v>14</v>
      </c>
      <c r="E28" s="9" t="s">
        <v>166</v>
      </c>
      <c r="F28" s="9" t="s">
        <v>167</v>
      </c>
      <c r="G28" s="9" t="s">
        <v>131</v>
      </c>
      <c r="H28" s="9" t="s">
        <v>26</v>
      </c>
      <c r="I28" s="9">
        <v>15</v>
      </c>
      <c r="J28" s="9">
        <f t="shared" ref="J28:J40" si="2">SUM(I28)</f>
        <v>15</v>
      </c>
    </row>
    <row r="29" s="2" customFormat="1" ht="45" spans="1:10">
      <c r="A29" s="9">
        <v>23</v>
      </c>
      <c r="B29" s="9" t="s">
        <v>44</v>
      </c>
      <c r="C29" s="9" t="s">
        <v>168</v>
      </c>
      <c r="D29" s="9" t="s">
        <v>14</v>
      </c>
      <c r="E29" s="9" t="s">
        <v>169</v>
      </c>
      <c r="F29" s="9" t="s">
        <v>170</v>
      </c>
      <c r="G29" s="9" t="s">
        <v>63</v>
      </c>
      <c r="H29" s="9" t="s">
        <v>18</v>
      </c>
      <c r="I29" s="9">
        <v>5</v>
      </c>
      <c r="J29" s="9">
        <f t="shared" si="2"/>
        <v>5</v>
      </c>
    </row>
    <row r="30" s="2" customFormat="1" ht="45" spans="1:10">
      <c r="A30" s="9">
        <v>24</v>
      </c>
      <c r="B30" s="9" t="s">
        <v>126</v>
      </c>
      <c r="C30" s="9" t="s">
        <v>171</v>
      </c>
      <c r="D30" s="9" t="s">
        <v>14</v>
      </c>
      <c r="E30" s="9" t="s">
        <v>172</v>
      </c>
      <c r="F30" s="9" t="s">
        <v>160</v>
      </c>
      <c r="G30" s="9" t="s">
        <v>17</v>
      </c>
      <c r="H30" s="9" t="s">
        <v>26</v>
      </c>
      <c r="I30" s="9">
        <v>15</v>
      </c>
      <c r="J30" s="9">
        <f t="shared" si="2"/>
        <v>15</v>
      </c>
    </row>
    <row r="31" s="2" customFormat="1" ht="45" spans="1:10">
      <c r="A31" s="7">
        <v>25</v>
      </c>
      <c r="B31" s="7" t="s">
        <v>84</v>
      </c>
      <c r="C31" s="12" t="s">
        <v>173</v>
      </c>
      <c r="D31" s="7" t="s">
        <v>14</v>
      </c>
      <c r="E31" s="9" t="s">
        <v>174</v>
      </c>
      <c r="F31" s="9" t="s">
        <v>51</v>
      </c>
      <c r="G31" s="9" t="s">
        <v>17</v>
      </c>
      <c r="H31" s="9" t="s">
        <v>18</v>
      </c>
      <c r="I31" s="7">
        <v>10</v>
      </c>
      <c r="J31" s="7">
        <v>10</v>
      </c>
    </row>
    <row r="32" s="2" customFormat="1" ht="45" spans="1:10">
      <c r="A32" s="10"/>
      <c r="B32" s="10"/>
      <c r="C32" s="13"/>
      <c r="D32" s="10"/>
      <c r="E32" s="9" t="s">
        <v>175</v>
      </c>
      <c r="F32" s="9" t="s">
        <v>176</v>
      </c>
      <c r="G32" s="9" t="s">
        <v>66</v>
      </c>
      <c r="H32" s="9" t="s">
        <v>18</v>
      </c>
      <c r="I32" s="10"/>
      <c r="J32" s="10"/>
    </row>
    <row r="33" s="2" customFormat="1" ht="27" spans="1:10">
      <c r="A33" s="7">
        <v>26</v>
      </c>
      <c r="B33" s="9" t="s">
        <v>126</v>
      </c>
      <c r="C33" s="9" t="s">
        <v>177</v>
      </c>
      <c r="D33" s="9" t="s">
        <v>14</v>
      </c>
      <c r="E33" s="9" t="s">
        <v>178</v>
      </c>
      <c r="F33" s="9" t="s">
        <v>179</v>
      </c>
      <c r="G33" s="9" t="s">
        <v>66</v>
      </c>
      <c r="H33" s="11" t="s">
        <v>180</v>
      </c>
      <c r="I33" s="9">
        <v>10</v>
      </c>
      <c r="J33" s="9">
        <f t="shared" si="2"/>
        <v>10</v>
      </c>
    </row>
    <row r="34" s="2" customFormat="1" ht="28.5" spans="1:10">
      <c r="A34" s="10"/>
      <c r="B34" s="9" t="s">
        <v>60</v>
      </c>
      <c r="C34" s="9" t="s">
        <v>181</v>
      </c>
      <c r="D34" s="14" t="s">
        <v>14</v>
      </c>
      <c r="E34" s="9" t="s">
        <v>182</v>
      </c>
      <c r="F34" s="9" t="s">
        <v>183</v>
      </c>
      <c r="G34" s="9" t="s">
        <v>34</v>
      </c>
      <c r="H34" s="11" t="s">
        <v>184</v>
      </c>
      <c r="I34" s="9">
        <v>5</v>
      </c>
      <c r="J34" s="9">
        <f t="shared" si="2"/>
        <v>5</v>
      </c>
    </row>
    <row r="35" s="2" customFormat="1" ht="45" spans="1:10">
      <c r="A35" s="9">
        <v>28</v>
      </c>
      <c r="B35" s="9" t="s">
        <v>55</v>
      </c>
      <c r="C35" s="9" t="s">
        <v>185</v>
      </c>
      <c r="D35" s="9" t="s">
        <v>14</v>
      </c>
      <c r="E35" s="9" t="s">
        <v>186</v>
      </c>
      <c r="F35" s="9" t="s">
        <v>187</v>
      </c>
      <c r="G35" s="9" t="s">
        <v>28</v>
      </c>
      <c r="H35" s="9" t="s">
        <v>18</v>
      </c>
      <c r="I35" s="9">
        <v>5</v>
      </c>
      <c r="J35" s="9">
        <f t="shared" si="2"/>
        <v>5</v>
      </c>
    </row>
    <row r="36" s="2" customFormat="1" ht="45" spans="1:10">
      <c r="A36" s="9">
        <v>29</v>
      </c>
      <c r="B36" s="9" t="s">
        <v>60</v>
      </c>
      <c r="C36" s="9" t="s">
        <v>188</v>
      </c>
      <c r="D36" s="9" t="s">
        <v>14</v>
      </c>
      <c r="E36" s="9" t="s">
        <v>189</v>
      </c>
      <c r="F36" s="9" t="s">
        <v>160</v>
      </c>
      <c r="G36" s="9" t="s">
        <v>131</v>
      </c>
      <c r="H36" s="9" t="s">
        <v>26</v>
      </c>
      <c r="I36" s="9">
        <v>15</v>
      </c>
      <c r="J36" s="9">
        <f t="shared" si="2"/>
        <v>15</v>
      </c>
    </row>
    <row r="37" s="2" customFormat="1" ht="30" spans="1:10">
      <c r="A37" s="9">
        <v>30</v>
      </c>
      <c r="B37" s="9" t="s">
        <v>190</v>
      </c>
      <c r="C37" s="9" t="s">
        <v>191</v>
      </c>
      <c r="D37" s="9" t="s">
        <v>14</v>
      </c>
      <c r="E37" s="9" t="s">
        <v>192</v>
      </c>
      <c r="F37" s="9" t="s">
        <v>155</v>
      </c>
      <c r="G37" s="9" t="s">
        <v>54</v>
      </c>
      <c r="H37" s="9" t="s">
        <v>26</v>
      </c>
      <c r="I37" s="9">
        <v>15</v>
      </c>
      <c r="J37" s="9">
        <f t="shared" si="2"/>
        <v>15</v>
      </c>
    </row>
    <row r="38" s="2" customFormat="1" ht="30" spans="1:10">
      <c r="A38" s="9">
        <v>31</v>
      </c>
      <c r="B38" s="9" t="s">
        <v>193</v>
      </c>
      <c r="C38" s="11" t="s">
        <v>194</v>
      </c>
      <c r="D38" s="9" t="s">
        <v>14</v>
      </c>
      <c r="E38" s="9" t="s">
        <v>195</v>
      </c>
      <c r="F38" s="9" t="s">
        <v>99</v>
      </c>
      <c r="G38" s="11" t="s">
        <v>196</v>
      </c>
      <c r="H38" s="11" t="s">
        <v>197</v>
      </c>
      <c r="I38" s="9">
        <v>5</v>
      </c>
      <c r="J38" s="9">
        <v>5</v>
      </c>
    </row>
    <row r="39" s="2" customFormat="1" ht="30" spans="1:10">
      <c r="A39" s="9">
        <v>32</v>
      </c>
      <c r="B39" s="9" t="s">
        <v>126</v>
      </c>
      <c r="C39" s="11" t="s">
        <v>198</v>
      </c>
      <c r="D39" s="9" t="s">
        <v>14</v>
      </c>
      <c r="E39" s="9" t="s">
        <v>199</v>
      </c>
      <c r="F39" s="9" t="s">
        <v>187</v>
      </c>
      <c r="G39" s="11" t="s">
        <v>77</v>
      </c>
      <c r="H39" s="11" t="s">
        <v>197</v>
      </c>
      <c r="I39" s="9">
        <v>5</v>
      </c>
      <c r="J39" s="9">
        <v>5</v>
      </c>
    </row>
    <row r="40" s="2" customFormat="1" ht="30" spans="1:10">
      <c r="A40" s="9">
        <v>33</v>
      </c>
      <c r="B40" s="9" t="s">
        <v>142</v>
      </c>
      <c r="C40" s="11" t="s">
        <v>200</v>
      </c>
      <c r="D40" s="9" t="s">
        <v>14</v>
      </c>
      <c r="E40" s="9" t="s">
        <v>201</v>
      </c>
      <c r="F40" s="9" t="s">
        <v>202</v>
      </c>
      <c r="G40" s="11" t="s">
        <v>203</v>
      </c>
      <c r="H40" s="11" t="s">
        <v>197</v>
      </c>
      <c r="I40" s="9">
        <v>5</v>
      </c>
      <c r="J40" s="9">
        <v>5</v>
      </c>
    </row>
  </sheetData>
  <mergeCells count="24">
    <mergeCell ref="A1:J1"/>
    <mergeCell ref="A2:J2"/>
    <mergeCell ref="A4:A5"/>
    <mergeCell ref="A14:A15"/>
    <mergeCell ref="A26:A27"/>
    <mergeCell ref="A31:A32"/>
    <mergeCell ref="A33:A34"/>
    <mergeCell ref="B4:B5"/>
    <mergeCell ref="B14:B15"/>
    <mergeCell ref="B26:B27"/>
    <mergeCell ref="B31:B32"/>
    <mergeCell ref="C4:C5"/>
    <mergeCell ref="C14:C15"/>
    <mergeCell ref="C26:C27"/>
    <mergeCell ref="C31:C32"/>
    <mergeCell ref="D4:D5"/>
    <mergeCell ref="D14:D15"/>
    <mergeCell ref="D26:D27"/>
    <mergeCell ref="D31:D32"/>
    <mergeCell ref="I31:I32"/>
    <mergeCell ref="J4:J5"/>
    <mergeCell ref="J14:J15"/>
    <mergeCell ref="J26:J27"/>
    <mergeCell ref="J31:J3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</vt:lpstr>
      <vt:lpstr>二等奖</vt:lpstr>
      <vt:lpstr>三等奖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陈柳益</cp:lastModifiedBy>
  <dcterms:created xsi:type="dcterms:W3CDTF">2023-06-19T02:10:00Z</dcterms:created>
  <dcterms:modified xsi:type="dcterms:W3CDTF">2026-06-04T02:53:31Z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F506D0757AC54E3D8288482390D35130_13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